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T:\AUFTRÄGE\1 AUFTRÄGE 2026\Tauschspindeln\2025\36 DMG 18000 HSK 63\"/>
    </mc:Choice>
  </mc:AlternateContent>
  <xr:revisionPtr revIDLastSave="0" documentId="13_ncr:1_{8025C1C2-409E-4DC6-973A-D17C78ADDAC4}" xr6:coauthVersionLast="47" xr6:coauthVersionMax="47" xr10:uidLastSave="{00000000-0000-0000-0000-000000000000}"/>
  <bookViews>
    <workbookView xWindow="24720" yWindow="2340" windowWidth="25050" windowHeight="11295" xr2:uid="{0973DCAD-E390-4BC2-A095-EF238285D48A}"/>
  </bookViews>
  <sheets>
    <sheet name="Spindelpass SPN" sheetId="1" r:id="rId1"/>
    <sheet name="Preise" sheetId="2" r:id="rId2"/>
    <sheet name="Abnahme" sheetId="3" r:id="rId3"/>
  </sheets>
  <externalReferences>
    <externalReference r:id="rId4"/>
  </externalReferences>
  <definedNames>
    <definedName name="IKZ">[1]Tabelle1!$M$2</definedName>
    <definedName name="Konus">[1]Tabelle1!$K$2</definedName>
    <definedName name="Kühlung">[1]Tabelle1!$L$2</definedName>
    <definedName name="Schmierung">[1]Tabelle1!$G$2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3" l="1"/>
  <c r="S43" i="3"/>
  <c r="T40" i="3"/>
  <c r="M40" i="3"/>
  <c r="AA39" i="3"/>
  <c r="T39" i="3"/>
  <c r="M39" i="3"/>
  <c r="AA38" i="3"/>
  <c r="T38" i="3"/>
  <c r="M38" i="3"/>
  <c r="AA37" i="3"/>
  <c r="T37" i="3"/>
  <c r="M37" i="3"/>
  <c r="AA36" i="3"/>
  <c r="T36" i="3"/>
  <c r="M36" i="3"/>
  <c r="Z35" i="3"/>
  <c r="O35" i="3"/>
  <c r="X32" i="3"/>
  <c r="P32" i="3"/>
  <c r="G32" i="3"/>
  <c r="U31" i="3"/>
  <c r="G31" i="3"/>
  <c r="U30" i="3"/>
  <c r="G30" i="3"/>
  <c r="U29" i="3"/>
  <c r="G29" i="3"/>
  <c r="G28" i="3"/>
  <c r="U27" i="3"/>
  <c r="G27" i="3"/>
  <c r="U26" i="3"/>
  <c r="G26" i="3"/>
  <c r="S25" i="3"/>
  <c r="Q24" i="3"/>
  <c r="X21" i="3"/>
  <c r="O21" i="3"/>
  <c r="F20" i="3"/>
  <c r="F19" i="3"/>
  <c r="S17" i="3"/>
  <c r="F17" i="3"/>
  <c r="Y9" i="3"/>
  <c r="R9" i="3"/>
  <c r="E9" i="3"/>
  <c r="E8" i="3"/>
  <c r="W7" i="3"/>
  <c r="E2" i="3"/>
</calcChain>
</file>

<file path=xl/sharedStrings.xml><?xml version="1.0" encoding="utf-8"?>
<sst xmlns="http://schemas.openxmlformats.org/spreadsheetml/2006/main" count="116" uniqueCount="76">
  <si>
    <t>Ø VK SPN</t>
  </si>
  <si>
    <t xml:space="preserve">Ø EK SPN </t>
  </si>
  <si>
    <t>VK DSW</t>
  </si>
  <si>
    <t xml:space="preserve">Zum Ø VK SPN </t>
  </si>
  <si>
    <t>Auftragsnr.:</t>
  </si>
  <si>
    <t>Abnahme</t>
  </si>
  <si>
    <t>Kundendaten</t>
  </si>
  <si>
    <t xml:space="preserve">Datum </t>
  </si>
  <si>
    <t>Fa.</t>
  </si>
  <si>
    <t>Strasse</t>
  </si>
  <si>
    <t>PLZ</t>
  </si>
  <si>
    <t xml:space="preserve">Ort </t>
  </si>
  <si>
    <t xml:space="preserve">TEL: </t>
  </si>
  <si>
    <t>Kontaktperson</t>
  </si>
  <si>
    <t xml:space="preserve">FAX: </t>
  </si>
  <si>
    <t xml:space="preserve">EMAIL </t>
  </si>
  <si>
    <t>Maschinendaten</t>
  </si>
  <si>
    <t>Hersteller</t>
  </si>
  <si>
    <t>Type</t>
  </si>
  <si>
    <t>Steuerung</t>
  </si>
  <si>
    <t>Bj</t>
  </si>
  <si>
    <t>Betriebsstunden</t>
  </si>
  <si>
    <t>Achsen</t>
  </si>
  <si>
    <t>Spindeldaten</t>
  </si>
  <si>
    <t>Ident.Nr.</t>
  </si>
  <si>
    <t>TT: 2547929</t>
  </si>
  <si>
    <t>Serien Nr.</t>
  </si>
  <si>
    <t>u/min</t>
  </si>
  <si>
    <t xml:space="preserve">Schmierung </t>
  </si>
  <si>
    <t>Konus</t>
  </si>
  <si>
    <t>Sonstige</t>
  </si>
  <si>
    <t>Innenkühlung</t>
  </si>
  <si>
    <t xml:space="preserve">Motorkühlung </t>
  </si>
  <si>
    <t>ABNAHME</t>
  </si>
  <si>
    <t>Dichtigkeitsprüfung DDF</t>
  </si>
  <si>
    <t>8bar 15min</t>
  </si>
  <si>
    <t>nicht i.O.</t>
  </si>
  <si>
    <t>i.O.</t>
  </si>
  <si>
    <t>Dichtigkeitsprüfung Außen Kühlung</t>
  </si>
  <si>
    <t xml:space="preserve">Einstellmaß </t>
  </si>
  <si>
    <t>mm</t>
  </si>
  <si>
    <t>Rundlauf Messdorn auf 50mm</t>
  </si>
  <si>
    <t>Hubweg</t>
  </si>
  <si>
    <t>Rundlauf Messdorn auf 300mm</t>
  </si>
  <si>
    <t>Spannkraft</t>
  </si>
  <si>
    <t>kN</t>
  </si>
  <si>
    <t>Gebermessung</t>
  </si>
  <si>
    <t>Axialweg</t>
  </si>
  <si>
    <t>Rundlauf Geberrad</t>
  </si>
  <si>
    <t>Radialweg</t>
  </si>
  <si>
    <t>Widerstand</t>
  </si>
  <si>
    <t>Ω</t>
  </si>
  <si>
    <t>Rundlauf Konus</t>
  </si>
  <si>
    <t>Iso.Widerstand</t>
  </si>
  <si>
    <t>MΩ</t>
  </si>
  <si>
    <t>Rundlauf Planfläche</t>
  </si>
  <si>
    <t xml:space="preserve">Prüflauf </t>
  </si>
  <si>
    <t>Einlaufzyklus/ Fettverteilungsverlauf  durchgeführt</t>
  </si>
  <si>
    <t>Ja</t>
  </si>
  <si>
    <t>Nein</t>
  </si>
  <si>
    <t>Max Temperatur</t>
  </si>
  <si>
    <t>°</t>
  </si>
  <si>
    <t>Schwingungen vor dem Wuchten</t>
  </si>
  <si>
    <t>A Seite</t>
  </si>
  <si>
    <t>mms</t>
  </si>
  <si>
    <t>B Seite</t>
  </si>
  <si>
    <t>Drehzahl</t>
  </si>
  <si>
    <t>Schwingungen nch dem Wuchten</t>
  </si>
  <si>
    <t>Temperatur nach 1 Std Dauerlauf</t>
  </si>
  <si>
    <t>Temperatur nach 3 Std Dauerlauf</t>
  </si>
  <si>
    <t xml:space="preserve">GSP /BZU Wert </t>
  </si>
  <si>
    <t>Nach dem Testlauf muss die Löseeinheit min 10 mal verfahren werden und danch muss die Wucht wieder</t>
  </si>
  <si>
    <t xml:space="preserve">kontrolliert werden. Zugelassene Abweichung max 20% </t>
  </si>
  <si>
    <t>DATUM</t>
  </si>
  <si>
    <t>TECHNIKER</t>
  </si>
  <si>
    <t>Fett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</si>
</sst>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 &quot;€&quot;"/>
  </numFmts>
  <fonts count="23" x14ac:knownFonts="1">
    <font>
      <sz val="11"/>
      <color theme="1"/>
      <name val="Aptos Narrow"/>
      <family val="2"/>
      <scheme val="minor"/>
    </font>
    <font>
      <sz val="16"/>
      <color theme="1"/>
      <name val="Aptos Narrow"/>
      <family val="2"/>
      <scheme val="minor"/>
    </font>
    <font>
      <b/>
      <sz val="14"/>
      <color theme="1"/>
      <name val="Aptos Narrow"/>
      <family val="2"/>
      <scheme val="minor"/>
    </font>
    <font>
      <b/>
      <sz val="14"/>
      <color rgb="FF00B050"/>
      <name val="Aptos Narrow"/>
      <family val="2"/>
      <scheme val="minor"/>
    </font>
    <font>
      <sz val="8"/>
      <color theme="1"/>
      <name val="Arial"/>
      <family val="2"/>
    </font>
    <font>
      <sz val="8"/>
      <color theme="1"/>
      <name val="Aptos Narrow"/>
      <family val="2"/>
      <scheme val="minor"/>
    </font>
    <font>
      <sz val="10"/>
      <color theme="1"/>
      <name val="Arial"/>
      <family val="2"/>
    </font>
    <font>
      <sz val="10"/>
      <color theme="1"/>
      <name val="Aptos Narrow"/>
      <family val="2"/>
      <scheme val="minor"/>
    </font>
    <font>
      <sz val="6"/>
      <color theme="1"/>
      <name val="Arial"/>
      <family val="2"/>
    </font>
    <font>
      <b/>
      <sz val="10"/>
      <color theme="1"/>
      <name val="Arial"/>
      <family val="2"/>
    </font>
    <font>
      <b/>
      <sz val="12"/>
      <color theme="0"/>
      <name val="Arial"/>
      <family val="2"/>
    </font>
    <font>
      <sz val="10"/>
      <color theme="0"/>
      <name val="Arial"/>
      <family val="2"/>
    </font>
    <font>
      <b/>
      <sz val="10"/>
      <color theme="0"/>
      <name val="Arial"/>
      <family val="2"/>
    </font>
    <font>
      <sz val="11"/>
      <color theme="1"/>
      <name val="Arial"/>
      <family val="2"/>
    </font>
    <font>
      <b/>
      <sz val="9"/>
      <color theme="1"/>
      <name val="Arial"/>
      <family val="2"/>
    </font>
    <font>
      <sz val="9"/>
      <color theme="1"/>
      <name val="Arial"/>
      <family val="2"/>
    </font>
    <font>
      <sz val="9"/>
      <color theme="1"/>
      <name val="Aptos Narrow"/>
      <family val="2"/>
      <scheme val="minor"/>
    </font>
    <font>
      <u/>
      <sz val="11"/>
      <color theme="10"/>
      <name val="Arial"/>
      <family val="2"/>
    </font>
    <font>
      <u/>
      <sz val="9"/>
      <color theme="10"/>
      <name val="Arial"/>
      <family val="2"/>
    </font>
    <font>
      <sz val="5"/>
      <color theme="1"/>
      <name val="Aptos Narrow"/>
      <family val="2"/>
      <scheme val="minor"/>
    </font>
    <font>
      <b/>
      <sz val="10"/>
      <color theme="1"/>
      <name val="Aptos Narrow"/>
      <family val="2"/>
      <scheme val="minor"/>
    </font>
    <font>
      <b/>
      <sz val="10"/>
      <color theme="1"/>
      <name val="Calibri"/>
      <family val="2"/>
    </font>
    <font>
      <sz val="6"/>
      <color theme="1"/>
      <name val="Aptos Narrow"/>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rgb="FF3366CC"/>
        <bgColor indexed="64"/>
      </patternFill>
    </fill>
    <fill>
      <patternFill patternType="solid">
        <fgColor rgb="FFFF00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3" fillId="0" borderId="0"/>
    <xf numFmtId="0" fontId="17" fillId="0" borderId="0" applyNumberFormat="0" applyFill="0" applyBorder="0" applyAlignment="0" applyProtection="0"/>
  </cellStyleXfs>
  <cellXfs count="113">
    <xf numFmtId="0" fontId="0" fillId="0" borderId="0" xfId="0"/>
    <xf numFmtId="0" fontId="1" fillId="0" borderId="0" xfId="0" applyFont="1"/>
    <xf numFmtId="164" fontId="2" fillId="0" borderId="1" xfId="0" applyNumberFormat="1" applyFont="1" applyBorder="1" applyAlignment="1">
      <alignment horizontal="center"/>
    </xf>
    <xf numFmtId="165" fontId="2" fillId="0" borderId="1" xfId="0" applyNumberFormat="1" applyFont="1" applyBorder="1" applyAlignment="1">
      <alignment horizontal="center"/>
    </xf>
    <xf numFmtId="165" fontId="3" fillId="0" borderId="1" xfId="0" applyNumberFormat="1" applyFont="1" applyBorder="1" applyAlignment="1">
      <alignment horizontal="center"/>
    </xf>
    <xf numFmtId="0" fontId="1" fillId="0" borderId="0" xfId="0" applyFont="1" applyAlignment="1">
      <alignment horizontal="center"/>
    </xf>
    <xf numFmtId="0" fontId="4" fillId="0" borderId="2" xfId="0" applyFont="1" applyBorder="1"/>
    <xf numFmtId="0" fontId="4" fillId="0" borderId="3" xfId="0" applyFont="1" applyBorder="1"/>
    <xf numFmtId="0" fontId="5" fillId="0" borderId="3" xfId="0" applyFont="1" applyBorder="1"/>
    <xf numFmtId="0" fontId="5" fillId="0" borderId="4" xfId="0" applyFont="1" applyBorder="1"/>
    <xf numFmtId="0" fontId="6" fillId="0" borderId="0" xfId="0" applyFont="1"/>
    <xf numFmtId="0" fontId="7" fillId="0" borderId="0" xfId="0" applyFont="1"/>
    <xf numFmtId="0" fontId="7" fillId="0" borderId="9" xfId="0" applyFont="1" applyBorder="1"/>
    <xf numFmtId="0" fontId="8" fillId="0" borderId="5" xfId="0" applyFont="1" applyBorder="1"/>
    <xf numFmtId="0" fontId="6" fillId="0" borderId="5" xfId="0" applyFont="1" applyBorder="1"/>
    <xf numFmtId="0" fontId="9" fillId="0" borderId="0" xfId="0" applyFont="1"/>
    <xf numFmtId="0" fontId="4" fillId="0" borderId="5" xfId="0" applyFont="1" applyBorder="1"/>
    <xf numFmtId="0" fontId="4" fillId="0" borderId="0" xfId="0" applyFont="1"/>
    <xf numFmtId="0" fontId="5" fillId="0" borderId="0" xfId="0" applyFont="1"/>
    <xf numFmtId="0" fontId="5" fillId="0" borderId="9" xfId="0" applyFont="1" applyBorder="1"/>
    <xf numFmtId="0" fontId="10" fillId="3" borderId="5" xfId="0" applyFont="1" applyFill="1" applyBorder="1" applyAlignment="1">
      <alignment horizontal="left"/>
    </xf>
    <xf numFmtId="0" fontId="11" fillId="3" borderId="0" xfId="0" applyFont="1" applyFill="1" applyAlignment="1">
      <alignment horizontal="left"/>
    </xf>
    <xf numFmtId="0" fontId="12" fillId="3" borderId="0" xfId="0" applyFont="1" applyFill="1" applyAlignment="1">
      <alignment horizontal="left"/>
    </xf>
    <xf numFmtId="0" fontId="6" fillId="3" borderId="0" xfId="0" applyFont="1" applyFill="1" applyAlignment="1">
      <alignment horizontal="left"/>
    </xf>
    <xf numFmtId="0" fontId="12" fillId="3" borderId="0" xfId="0" applyFont="1" applyFill="1" applyAlignment="1">
      <alignment horizontal="center"/>
    </xf>
    <xf numFmtId="0" fontId="7" fillId="3" borderId="9" xfId="0" applyFont="1" applyFill="1" applyBorder="1"/>
    <xf numFmtId="0" fontId="14" fillId="0" borderId="5" xfId="1" applyFont="1" applyBorder="1"/>
    <xf numFmtId="0" fontId="15" fillId="0" borderId="0" xfId="1" applyFont="1"/>
    <xf numFmtId="0" fontId="14" fillId="0" borderId="0" xfId="1" applyFont="1"/>
    <xf numFmtId="0" fontId="16" fillId="0" borderId="0" xfId="0" applyFont="1"/>
    <xf numFmtId="0" fontId="16" fillId="0" borderId="9" xfId="0" applyFont="1" applyBorder="1"/>
    <xf numFmtId="0" fontId="10" fillId="3" borderId="5" xfId="1" applyFont="1" applyFill="1" applyBorder="1"/>
    <xf numFmtId="0" fontId="13" fillId="3" borderId="0" xfId="1" applyFill="1"/>
    <xf numFmtId="0" fontId="6" fillId="3" borderId="0" xfId="1" applyFont="1" applyFill="1"/>
    <xf numFmtId="0" fontId="7" fillId="3" borderId="0" xfId="0" applyFont="1" applyFill="1"/>
    <xf numFmtId="0" fontId="9" fillId="3" borderId="0" xfId="0" applyFont="1" applyFill="1" applyAlignment="1">
      <alignment horizontal="left"/>
    </xf>
    <xf numFmtId="0" fontId="15" fillId="0" borderId="0" xfId="0" applyFont="1" applyAlignment="1">
      <alignment horizontal="left"/>
    </xf>
    <xf numFmtId="0" fontId="14" fillId="0" borderId="0" xfId="0" applyFont="1" applyAlignment="1">
      <alignment horizontal="left"/>
    </xf>
    <xf numFmtId="0" fontId="15" fillId="0" borderId="0" xfId="0" applyFont="1"/>
    <xf numFmtId="0" fontId="19" fillId="3" borderId="5" xfId="0" applyFont="1" applyFill="1" applyBorder="1"/>
    <xf numFmtId="0" fontId="19" fillId="3" borderId="0" xfId="0" applyFont="1" applyFill="1"/>
    <xf numFmtId="0" fontId="19" fillId="3" borderId="9" xfId="0" applyFont="1" applyFill="1" applyBorder="1"/>
    <xf numFmtId="0" fontId="20" fillId="0" borderId="5" xfId="0" applyFont="1" applyBorder="1"/>
    <xf numFmtId="0" fontId="7" fillId="0" borderId="5" xfId="0" applyFont="1" applyBorder="1"/>
    <xf numFmtId="0" fontId="20" fillId="4" borderId="1" xfId="0" applyFont="1" applyFill="1" applyBorder="1" applyAlignment="1" applyProtection="1">
      <alignment horizontal="center"/>
      <protection locked="0"/>
    </xf>
    <xf numFmtId="0" fontId="20" fillId="5" borderId="11" xfId="0" applyFont="1" applyFill="1" applyBorder="1" applyAlignment="1" applyProtection="1">
      <alignment horizontal="center"/>
      <protection locked="0"/>
    </xf>
    <xf numFmtId="0" fontId="7" fillId="0" borderId="0" xfId="0" applyFont="1" applyAlignment="1">
      <alignment horizontal="left"/>
    </xf>
    <xf numFmtId="0" fontId="7" fillId="0" borderId="0" xfId="0" applyFont="1" applyAlignment="1">
      <alignment horizontal="center"/>
    </xf>
    <xf numFmtId="0" fontId="20" fillId="5" borderId="1" xfId="0" applyFont="1" applyFill="1" applyBorder="1" applyAlignment="1" applyProtection="1">
      <alignment horizontal="center"/>
      <protection locked="0"/>
    </xf>
    <xf numFmtId="0" fontId="7" fillId="0" borderId="0" xfId="0" applyFont="1" applyProtection="1">
      <protection locked="0"/>
    </xf>
    <xf numFmtId="0" fontId="21" fillId="0" borderId="0" xfId="0" applyFont="1"/>
    <xf numFmtId="0" fontId="20" fillId="0" borderId="0" xfId="0" applyFont="1" applyAlignment="1">
      <alignment horizontal="left"/>
    </xf>
    <xf numFmtId="0" fontId="20" fillId="4" borderId="11" xfId="0" applyFont="1" applyFill="1" applyBorder="1" applyAlignment="1" applyProtection="1">
      <alignment horizontal="left"/>
      <protection locked="0"/>
    </xf>
    <xf numFmtId="0" fontId="20" fillId="5" borderId="1" xfId="0" applyFont="1" applyFill="1" applyBorder="1" applyAlignment="1" applyProtection="1">
      <alignment horizontal="left"/>
      <protection locked="0"/>
    </xf>
    <xf numFmtId="0" fontId="7" fillId="2" borderId="1" xfId="0" applyFont="1" applyFill="1" applyBorder="1" applyAlignment="1" applyProtection="1">
      <alignment horizontal="center"/>
      <protection locked="0"/>
    </xf>
    <xf numFmtId="0" fontId="20" fillId="0" borderId="0" xfId="0" applyFont="1"/>
    <xf numFmtId="0" fontId="7" fillId="0" borderId="0" xfId="0" applyFont="1" applyAlignment="1" applyProtection="1">
      <alignment horizontal="center"/>
      <protection locked="0"/>
    </xf>
    <xf numFmtId="1" fontId="7" fillId="2" borderId="1" xfId="0" applyNumberFormat="1" applyFont="1" applyFill="1" applyBorder="1" applyAlignment="1" applyProtection="1">
      <alignment horizontal="center"/>
      <protection locked="0"/>
    </xf>
    <xf numFmtId="2" fontId="7" fillId="0" borderId="0" xfId="0" applyNumberFormat="1" applyFont="1" applyAlignment="1" applyProtection="1">
      <alignment horizontal="center"/>
      <protection locked="0"/>
    </xf>
    <xf numFmtId="0" fontId="0" fillId="0" borderId="5" xfId="0" applyBorder="1"/>
    <xf numFmtId="0" fontId="0" fillId="0" borderId="9" xfId="0" applyBorder="1"/>
    <xf numFmtId="0" fontId="0" fillId="0" borderId="12" xfId="0" applyBorder="1"/>
    <xf numFmtId="0" fontId="16" fillId="3" borderId="13" xfId="0" applyFont="1" applyFill="1" applyBorder="1" applyAlignment="1">
      <alignment vertical="top"/>
    </xf>
    <xf numFmtId="0" fontId="16" fillId="3" borderId="14" xfId="0" applyFont="1" applyFill="1" applyBorder="1" applyAlignment="1">
      <alignment vertical="top"/>
    </xf>
    <xf numFmtId="0" fontId="16" fillId="3" borderId="15" xfId="0" applyFont="1" applyFill="1" applyBorder="1" applyAlignment="1">
      <alignment vertical="top"/>
    </xf>
    <xf numFmtId="0" fontId="7" fillId="2" borderId="6" xfId="0" applyFont="1" applyFill="1" applyBorder="1" applyAlignment="1">
      <alignment horizontal="center"/>
    </xf>
    <xf numFmtId="0" fontId="7" fillId="2" borderId="8" xfId="0" applyFont="1" applyFill="1" applyBorder="1" applyAlignment="1">
      <alignment horizontal="center"/>
    </xf>
    <xf numFmtId="0" fontId="22" fillId="0" borderId="5" xfId="0" applyFont="1" applyBorder="1" applyAlignment="1">
      <alignment horizontal="left" vertical="top" wrapText="1"/>
    </xf>
    <xf numFmtId="0" fontId="22" fillId="0" borderId="0" xfId="0" applyFont="1" applyAlignment="1">
      <alignment horizontal="left" vertical="top" wrapText="1"/>
    </xf>
    <xf numFmtId="0" fontId="22" fillId="0" borderId="9" xfId="0" applyFont="1" applyBorder="1" applyAlignment="1">
      <alignment horizontal="left" vertical="top" wrapText="1"/>
    </xf>
    <xf numFmtId="0" fontId="7" fillId="2" borderId="6"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1" fontId="7" fillId="2" borderId="6" xfId="0" applyNumberFormat="1" applyFont="1" applyFill="1" applyBorder="1" applyAlignment="1" applyProtection="1">
      <alignment horizontal="center"/>
      <protection locked="0"/>
    </xf>
    <xf numFmtId="1" fontId="7" fillId="2" borderId="8" xfId="0" applyNumberFormat="1" applyFont="1" applyFill="1" applyBorder="1" applyAlignment="1" applyProtection="1">
      <alignment horizontal="center"/>
      <protection locked="0"/>
    </xf>
    <xf numFmtId="0" fontId="7" fillId="2" borderId="6" xfId="0" applyFont="1" applyFill="1" applyBorder="1" applyProtection="1">
      <protection locked="0"/>
    </xf>
    <xf numFmtId="0" fontId="7" fillId="2" borderId="8" xfId="0" applyFont="1" applyFill="1" applyBorder="1" applyProtection="1">
      <protection locked="0"/>
    </xf>
    <xf numFmtId="0" fontId="2" fillId="0" borderId="0" xfId="0" applyFont="1" applyAlignment="1">
      <alignment horizontal="center"/>
    </xf>
    <xf numFmtId="0" fontId="15" fillId="2" borderId="6"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6" xfId="1" applyFont="1" applyFill="1" applyBorder="1" applyAlignment="1">
      <alignment horizontal="center"/>
    </xf>
    <xf numFmtId="0" fontId="15" fillId="2" borderId="7" xfId="1" applyFont="1" applyFill="1" applyBorder="1" applyAlignment="1">
      <alignment horizontal="center"/>
    </xf>
    <xf numFmtId="0" fontId="15" fillId="2" borderId="8" xfId="1" applyFont="1" applyFill="1" applyBorder="1" applyAlignment="1">
      <alignment horizontal="center"/>
    </xf>
    <xf numFmtId="0" fontId="14" fillId="0" borderId="0" xfId="0" applyFont="1" applyAlignment="1">
      <alignment horizontal="center"/>
    </xf>
    <xf numFmtId="0" fontId="15" fillId="2" borderId="6" xfId="0" applyFont="1" applyFill="1" applyBorder="1" applyAlignment="1" applyProtection="1">
      <alignment horizontal="center"/>
      <protection locked="0"/>
    </xf>
    <xf numFmtId="0" fontId="15" fillId="2" borderId="7" xfId="0" applyFont="1" applyFill="1" applyBorder="1" applyAlignment="1" applyProtection="1">
      <alignment horizontal="center"/>
      <protection locked="0"/>
    </xf>
    <xf numFmtId="0" fontId="15" fillId="2" borderId="8" xfId="0" applyFont="1" applyFill="1" applyBorder="1" applyAlignment="1" applyProtection="1">
      <alignment horizontal="center"/>
      <protection locked="0"/>
    </xf>
    <xf numFmtId="0" fontId="16" fillId="2" borderId="6" xfId="0" applyFont="1" applyFill="1" applyBorder="1" applyAlignment="1" applyProtection="1">
      <alignment horizontal="center"/>
      <protection locked="0"/>
    </xf>
    <xf numFmtId="0" fontId="16" fillId="2" borderId="7" xfId="0" applyFont="1" applyFill="1" applyBorder="1" applyAlignment="1" applyProtection="1">
      <alignment horizontal="center"/>
      <protection locked="0"/>
    </xf>
    <xf numFmtId="0" fontId="16" fillId="2" borderId="10" xfId="0" applyFont="1" applyFill="1" applyBorder="1" applyAlignment="1" applyProtection="1">
      <alignment horizontal="center"/>
      <protection locked="0"/>
    </xf>
    <xf numFmtId="0" fontId="15" fillId="2" borderId="6" xfId="1" applyFont="1" applyFill="1" applyBorder="1" applyAlignment="1" applyProtection="1">
      <alignment horizontal="center"/>
      <protection locked="0"/>
    </xf>
    <xf numFmtId="0" fontId="15" fillId="2" borderId="7" xfId="1" applyFont="1" applyFill="1" applyBorder="1" applyAlignment="1" applyProtection="1">
      <alignment horizontal="center"/>
      <protection locked="0"/>
    </xf>
    <xf numFmtId="0" fontId="15" fillId="2" borderId="8" xfId="1"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1" fontId="15" fillId="2" borderId="6" xfId="1" applyNumberFormat="1" applyFont="1" applyFill="1" applyBorder="1" applyAlignment="1" applyProtection="1">
      <alignment horizontal="left"/>
      <protection locked="0"/>
    </xf>
    <xf numFmtId="1" fontId="15" fillId="2" borderId="7" xfId="1" applyNumberFormat="1" applyFont="1" applyFill="1" applyBorder="1" applyAlignment="1" applyProtection="1">
      <alignment horizontal="left"/>
      <protection locked="0"/>
    </xf>
    <xf numFmtId="1" fontId="15" fillId="2" borderId="8" xfId="1" applyNumberFormat="1" applyFont="1" applyFill="1" applyBorder="1" applyAlignment="1" applyProtection="1">
      <alignment horizontal="left"/>
      <protection locked="0"/>
    </xf>
    <xf numFmtId="0" fontId="15" fillId="2" borderId="6" xfId="1" applyFont="1" applyFill="1" applyBorder="1" applyAlignment="1" applyProtection="1">
      <alignment horizontal="left"/>
      <protection locked="0"/>
    </xf>
    <xf numFmtId="0" fontId="15" fillId="2" borderId="7" xfId="1" applyFont="1" applyFill="1" applyBorder="1" applyAlignment="1" applyProtection="1">
      <alignment horizontal="left"/>
      <protection locked="0"/>
    </xf>
    <xf numFmtId="0" fontId="15" fillId="2" borderId="8" xfId="1" applyFont="1" applyFill="1" applyBorder="1" applyAlignment="1" applyProtection="1">
      <alignment horizontal="left"/>
      <protection locked="0"/>
    </xf>
    <xf numFmtId="0" fontId="17" fillId="2" borderId="6" xfId="2" applyFill="1" applyBorder="1" applyAlignment="1" applyProtection="1">
      <alignment horizontal="left"/>
      <protection locked="0"/>
    </xf>
    <xf numFmtId="0" fontId="18" fillId="2" borderId="7" xfId="2" applyFont="1" applyFill="1" applyBorder="1" applyAlignment="1" applyProtection="1">
      <alignment horizontal="left"/>
      <protection locked="0"/>
    </xf>
    <xf numFmtId="0" fontId="18" fillId="2" borderId="8" xfId="2" applyFont="1" applyFill="1" applyBorder="1" applyAlignment="1" applyProtection="1">
      <alignment horizontal="left"/>
      <protection locked="0"/>
    </xf>
    <xf numFmtId="0" fontId="6" fillId="0" borderId="5" xfId="0" applyFont="1" applyBorder="1" applyAlignment="1">
      <alignment horizontal="left" vertical="center"/>
    </xf>
    <xf numFmtId="0" fontId="6" fillId="0" borderId="0" xfId="0" applyFont="1" applyAlignment="1">
      <alignment horizontal="left" vertical="center"/>
    </xf>
    <xf numFmtId="0" fontId="6" fillId="2" borderId="6" xfId="0" applyFont="1" applyFill="1" applyBorder="1" applyAlignment="1" applyProtection="1">
      <alignment vertical="center"/>
      <protection locked="0"/>
    </xf>
    <xf numFmtId="0" fontId="6" fillId="2" borderId="7" xfId="0" applyFont="1" applyFill="1" applyBorder="1" applyAlignment="1" applyProtection="1">
      <alignment vertical="center"/>
      <protection locked="0"/>
    </xf>
    <xf numFmtId="0" fontId="6" fillId="2" borderId="8" xfId="0" applyFont="1" applyFill="1" applyBorder="1" applyAlignment="1" applyProtection="1">
      <alignment vertical="center"/>
      <protection locked="0"/>
    </xf>
    <xf numFmtId="14" fontId="6" fillId="2" borderId="6" xfId="0" applyNumberFormat="1" applyFont="1" applyFill="1" applyBorder="1" applyAlignment="1" applyProtection="1">
      <alignment horizontal="left"/>
      <protection locked="0"/>
    </xf>
    <xf numFmtId="0" fontId="6" fillId="2" borderId="7" xfId="0" applyFont="1" applyFill="1" applyBorder="1" applyAlignment="1" applyProtection="1">
      <alignment horizontal="left"/>
      <protection locked="0"/>
    </xf>
    <xf numFmtId="0" fontId="6" fillId="2" borderId="8" xfId="0" applyFont="1" applyFill="1" applyBorder="1" applyAlignment="1" applyProtection="1">
      <alignment horizontal="left"/>
      <protection locked="0"/>
    </xf>
  </cellXfs>
  <cellStyles count="3">
    <cellStyle name="Link" xfId="2" builtinId="8"/>
    <cellStyle name="Standard" xfId="0" builtinId="0"/>
    <cellStyle name="Standard 2" xfId="1" xr:uid="{10FC6E28-B011-43B2-AA95-18E583565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7" dropStyle="combo" dx="20" fmlaRange="[1]Tabelle1!$O$3:$O$9" sel="0" val="0"/>
</file>

<file path=xl/ctrlProps/ctrlProp2.xml><?xml version="1.0" encoding="utf-8"?>
<formControlPr xmlns="http://schemas.microsoft.com/office/spreadsheetml/2009/9/main" objectType="Drop" dropLines="7" dropStyle="combo" dx="20" fmlaRange="[1]Tabelle1!$O$3:$O$9" sel="0" val="0"/>
</file>

<file path=xl/ctrlProps/ctrlProp3.xml><?xml version="1.0" encoding="utf-8"?>
<formControlPr xmlns="http://schemas.microsoft.com/office/spreadsheetml/2009/9/main" objectType="Drop" dropLines="3" dropStyle="combo" dx="20" fmlaRange="[1]Tabelle1!$J$9:$J$11" noThreeD="1" sel="0"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161652</xdr:colOff>
      <xdr:row>45</xdr:row>
      <xdr:rowOff>31500</xdr:rowOff>
    </xdr:to>
    <xdr:pic>
      <xdr:nvPicPr>
        <xdr:cNvPr id="2" name="Grafik 1">
          <a:extLst>
            <a:ext uri="{FF2B5EF4-FFF2-40B4-BE49-F238E27FC236}">
              <a16:creationId xmlns:a16="http://schemas.microsoft.com/office/drawing/2014/main" id="{397A3C91-97E4-4531-B2EB-0831FBAFAD41}"/>
            </a:ext>
          </a:extLst>
        </xdr:cNvPr>
        <xdr:cNvPicPr>
          <a:picLocks noChangeAspect="1"/>
        </xdr:cNvPicPr>
      </xdr:nvPicPr>
      <xdr:blipFill>
        <a:blip xmlns:r="http://schemas.openxmlformats.org/officeDocument/2006/relationships" r:embed="rId1"/>
        <a:stretch>
          <a:fillRect/>
        </a:stretch>
      </xdr:blipFill>
      <xdr:spPr>
        <a:xfrm>
          <a:off x="0" y="0"/>
          <a:ext cx="5762352" cy="8604000"/>
        </a:xfrm>
        <a:prstGeom prst="rect">
          <a:avLst/>
        </a:prstGeom>
      </xdr:spPr>
    </xdr:pic>
    <xdr:clientData/>
  </xdr:twoCellAnchor>
  <xdr:twoCellAnchor>
    <xdr:from>
      <xdr:col>1</xdr:col>
      <xdr:colOff>23808</xdr:colOff>
      <xdr:row>1</xdr:row>
      <xdr:rowOff>23812</xdr:rowOff>
    </xdr:from>
    <xdr:to>
      <xdr:col>17</xdr:col>
      <xdr:colOff>45661</xdr:colOff>
      <xdr:row>3</xdr:row>
      <xdr:rowOff>180697</xdr:rowOff>
    </xdr:to>
    <xdr:sp macro="" textlink="">
      <xdr:nvSpPr>
        <xdr:cNvPr id="3" name="Textfeld 2">
          <a:extLst>
            <a:ext uri="{FF2B5EF4-FFF2-40B4-BE49-F238E27FC236}">
              <a16:creationId xmlns:a16="http://schemas.microsoft.com/office/drawing/2014/main" id="{2280BCE7-0313-4E2B-8581-48ED4E046236}"/>
            </a:ext>
          </a:extLst>
        </xdr:cNvPr>
        <xdr:cNvSpPr txBox="1"/>
      </xdr:nvSpPr>
      <xdr:spPr>
        <a:xfrm>
          <a:off x="223833" y="214312"/>
          <a:ext cx="3222253" cy="537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3600" b="0" i="0" kern="1200">
              <a:latin typeface="Bell MT" panose="02020503060305020303" pitchFamily="18" charset="0"/>
              <a:cs typeface="Iskoola Pota" panose="020F0502020204030204" pitchFamily="34" charset="0"/>
            </a:rPr>
            <a:t>SPINDELPASS</a:t>
          </a:r>
        </a:p>
      </xdr:txBody>
    </xdr:sp>
    <xdr:clientData/>
  </xdr:twoCellAnchor>
  <xdr:twoCellAnchor editAs="oneCell">
    <xdr:from>
      <xdr:col>1</xdr:col>
      <xdr:colOff>0</xdr:colOff>
      <xdr:row>23</xdr:row>
      <xdr:rowOff>12507</xdr:rowOff>
    </xdr:from>
    <xdr:to>
      <xdr:col>28</xdr:col>
      <xdr:colOff>0</xdr:colOff>
      <xdr:row>29</xdr:row>
      <xdr:rowOff>2981</xdr:rowOff>
    </xdr:to>
    <xdr:pic>
      <xdr:nvPicPr>
        <xdr:cNvPr id="4" name="Grafik 3">
          <a:extLst>
            <a:ext uri="{FF2B5EF4-FFF2-40B4-BE49-F238E27FC236}">
              <a16:creationId xmlns:a16="http://schemas.microsoft.com/office/drawing/2014/main" id="{B1EB320C-B0F2-4595-8C88-726E4004CC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r="11956" b="85763"/>
        <a:stretch/>
      </xdr:blipFill>
      <xdr:spPr>
        <a:xfrm>
          <a:off x="200025" y="4394007"/>
          <a:ext cx="5400675" cy="1133474"/>
        </a:xfrm>
        <a:prstGeom prst="rect">
          <a:avLst/>
        </a:prstGeom>
      </xdr:spPr>
    </xdr:pic>
    <xdr:clientData/>
  </xdr:twoCellAnchor>
  <xdr:twoCellAnchor editAs="oneCell">
    <xdr:from>
      <xdr:col>1</xdr:col>
      <xdr:colOff>0</xdr:colOff>
      <xdr:row>8</xdr:row>
      <xdr:rowOff>172613</xdr:rowOff>
    </xdr:from>
    <xdr:to>
      <xdr:col>28</xdr:col>
      <xdr:colOff>9525</xdr:colOff>
      <xdr:row>14</xdr:row>
      <xdr:rowOff>163087</xdr:rowOff>
    </xdr:to>
    <xdr:pic>
      <xdr:nvPicPr>
        <xdr:cNvPr id="5" name="Grafik 4">
          <a:extLst>
            <a:ext uri="{FF2B5EF4-FFF2-40B4-BE49-F238E27FC236}">
              <a16:creationId xmlns:a16="http://schemas.microsoft.com/office/drawing/2014/main" id="{E16E83D0-FCB5-40D1-B324-5695045FDEB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r="11956" b="85763"/>
        <a:stretch/>
      </xdr:blipFill>
      <xdr:spPr>
        <a:xfrm>
          <a:off x="200025" y="1696613"/>
          <a:ext cx="5410200" cy="1133474"/>
        </a:xfrm>
        <a:prstGeom prst="rect">
          <a:avLst/>
        </a:prstGeom>
      </xdr:spPr>
    </xdr:pic>
    <xdr:clientData/>
  </xdr:twoCellAnchor>
  <xdr:twoCellAnchor editAs="oneCell">
    <xdr:from>
      <xdr:col>1</xdr:col>
      <xdr:colOff>5443</xdr:colOff>
      <xdr:row>15</xdr:row>
      <xdr:rowOff>121897</xdr:rowOff>
    </xdr:from>
    <xdr:to>
      <xdr:col>28</xdr:col>
      <xdr:colOff>9525</xdr:colOff>
      <xdr:row>21</xdr:row>
      <xdr:rowOff>112371</xdr:rowOff>
    </xdr:to>
    <xdr:pic>
      <xdr:nvPicPr>
        <xdr:cNvPr id="6" name="Grafik 5">
          <a:extLst>
            <a:ext uri="{FF2B5EF4-FFF2-40B4-BE49-F238E27FC236}">
              <a16:creationId xmlns:a16="http://schemas.microsoft.com/office/drawing/2014/main" id="{B30F053D-6683-4647-A493-3E817E80112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r="11956" b="85763"/>
        <a:stretch/>
      </xdr:blipFill>
      <xdr:spPr>
        <a:xfrm>
          <a:off x="205468" y="2979397"/>
          <a:ext cx="5404757" cy="1133474"/>
        </a:xfrm>
        <a:prstGeom prst="rect">
          <a:avLst/>
        </a:prstGeom>
      </xdr:spPr>
    </xdr:pic>
    <xdr:clientData/>
  </xdr:twoCellAnchor>
  <xdr:twoCellAnchor>
    <xdr:from>
      <xdr:col>1</xdr:col>
      <xdr:colOff>106139</xdr:colOff>
      <xdr:row>10</xdr:row>
      <xdr:rowOff>80647</xdr:rowOff>
    </xdr:from>
    <xdr:to>
      <xdr:col>5</xdr:col>
      <xdr:colOff>114301</xdr:colOff>
      <xdr:row>14</xdr:row>
      <xdr:rowOff>99847</xdr:rowOff>
    </xdr:to>
    <xdr:sp macro="" textlink="">
      <xdr:nvSpPr>
        <xdr:cNvPr id="7" name="Textfeld 6">
          <a:extLst>
            <a:ext uri="{FF2B5EF4-FFF2-40B4-BE49-F238E27FC236}">
              <a16:creationId xmlns:a16="http://schemas.microsoft.com/office/drawing/2014/main" id="{D74EEAAD-E691-464E-8329-C51A46FC2AC5}"/>
            </a:ext>
          </a:extLst>
        </xdr:cNvPr>
        <xdr:cNvSpPr txBox="1"/>
      </xdr:nvSpPr>
      <xdr:spPr>
        <a:xfrm>
          <a:off x="306164" y="1985647"/>
          <a:ext cx="808262" cy="7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kern="1200">
              <a:latin typeface="Calibri" panose="020F0502020204030204" pitchFamily="34" charset="0"/>
              <a:cs typeface="Calibri" panose="020F0502020204030204" pitchFamily="34" charset="0"/>
            </a:rPr>
            <a:t>Hersteller : </a:t>
          </a:r>
          <a:endParaRPr lang="de-DE" sz="1050" b="1" kern="1200">
            <a:latin typeface="Calibri" panose="020F0502020204030204" pitchFamily="34" charset="0"/>
            <a:cs typeface="Calibri" panose="020F0502020204030204" pitchFamily="34" charset="0"/>
          </a:endParaRPr>
        </a:p>
        <a:p>
          <a:r>
            <a:rPr lang="de-DE" sz="1050" kern="1200">
              <a:latin typeface="Calibri" panose="020F0502020204030204" pitchFamily="34" charset="0"/>
              <a:cs typeface="Calibri" panose="020F0502020204030204" pitchFamily="34" charset="0"/>
            </a:rPr>
            <a:t>Type :</a:t>
          </a:r>
          <a:endParaRPr lang="de-DE" sz="1050" b="1" kern="1200">
            <a:latin typeface="Calibri" panose="020F0502020204030204" pitchFamily="34" charset="0"/>
            <a:cs typeface="Calibri" panose="020F0502020204030204" pitchFamily="34" charset="0"/>
          </a:endParaRPr>
        </a:p>
        <a:p>
          <a:r>
            <a:rPr lang="de-DE" sz="1050" kern="1200">
              <a:latin typeface="Calibri" panose="020F0502020204030204" pitchFamily="34" charset="0"/>
              <a:cs typeface="Calibri" panose="020F0502020204030204" pitchFamily="34" charset="0"/>
            </a:rPr>
            <a:t>Ident. Nr.</a:t>
          </a:r>
        </a:p>
        <a:p>
          <a:r>
            <a:rPr lang="de-DE" sz="1050" kern="1200">
              <a:latin typeface="Calibri" panose="020F0502020204030204" pitchFamily="34" charset="0"/>
              <a:cs typeface="Calibri" panose="020F0502020204030204" pitchFamily="34" charset="0"/>
            </a:rPr>
            <a:t>Serien Nr.</a:t>
          </a:r>
          <a:endParaRPr lang="de-DE" sz="1050" b="1" kern="1200">
            <a:latin typeface="Calibri" panose="020F0502020204030204" pitchFamily="34" charset="0"/>
            <a:cs typeface="Calibri" panose="020F0502020204030204" pitchFamily="34" charset="0"/>
          </a:endParaRPr>
        </a:p>
        <a:p>
          <a:endParaRPr lang="de-DE" sz="1050" kern="1200">
            <a:latin typeface="Calibri" panose="020F0502020204030204" pitchFamily="34" charset="0"/>
            <a:cs typeface="Calibri" panose="020F0502020204030204" pitchFamily="34" charset="0"/>
          </a:endParaRPr>
        </a:p>
      </xdr:txBody>
    </xdr:sp>
    <xdr:clientData/>
  </xdr:twoCellAnchor>
  <xdr:twoCellAnchor>
    <xdr:from>
      <xdr:col>15</xdr:col>
      <xdr:colOff>19878</xdr:colOff>
      <xdr:row>10</xdr:row>
      <xdr:rowOff>80646</xdr:rowOff>
    </xdr:from>
    <xdr:to>
      <xdr:col>20</xdr:col>
      <xdr:colOff>74311</xdr:colOff>
      <xdr:row>14</xdr:row>
      <xdr:rowOff>133349</xdr:rowOff>
    </xdr:to>
    <xdr:sp macro="" textlink="">
      <xdr:nvSpPr>
        <xdr:cNvPr id="8" name="Textfeld 7">
          <a:extLst>
            <a:ext uri="{FF2B5EF4-FFF2-40B4-BE49-F238E27FC236}">
              <a16:creationId xmlns:a16="http://schemas.microsoft.com/office/drawing/2014/main" id="{3ECF34B3-03CE-42FF-9F93-8FF2298B9025}"/>
            </a:ext>
          </a:extLst>
        </xdr:cNvPr>
        <xdr:cNvSpPr txBox="1"/>
      </xdr:nvSpPr>
      <xdr:spPr>
        <a:xfrm>
          <a:off x="3020253" y="1985646"/>
          <a:ext cx="1054558" cy="81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kern="1200">
              <a:latin typeface="Calibri" panose="020F0502020204030204" pitchFamily="34" charset="0"/>
              <a:cs typeface="Calibri" panose="020F0502020204030204" pitchFamily="34" charset="0"/>
            </a:rPr>
            <a:t>Drehzahl :</a:t>
          </a:r>
          <a:endParaRPr lang="de-DE" sz="1050" b="1" kern="1200">
            <a:latin typeface="Calibri" panose="020F0502020204030204" pitchFamily="34" charset="0"/>
            <a:cs typeface="Calibri" panose="020F0502020204030204" pitchFamily="34" charset="0"/>
          </a:endParaRPr>
        </a:p>
        <a:p>
          <a:r>
            <a:rPr lang="de-DE" sz="1050" kern="1200">
              <a:latin typeface="Calibri" panose="020F0502020204030204" pitchFamily="34" charset="0"/>
              <a:cs typeface="Calibri" panose="020F0502020204030204" pitchFamily="34" charset="0"/>
            </a:rPr>
            <a:t>Schmierung: </a:t>
          </a:r>
          <a:endParaRPr lang="de-DE" sz="1050" b="1" kern="1200">
            <a:latin typeface="Calibri" panose="020F0502020204030204" pitchFamily="34" charset="0"/>
            <a:cs typeface="Calibri" panose="020F0502020204030204" pitchFamily="34" charset="0"/>
          </a:endParaRPr>
        </a:p>
        <a:p>
          <a:r>
            <a:rPr lang="de-DE" sz="1050" kern="1200">
              <a:latin typeface="Calibri" panose="020F0502020204030204" pitchFamily="34" charset="0"/>
              <a:cs typeface="Calibri" panose="020F0502020204030204" pitchFamily="34" charset="0"/>
            </a:rPr>
            <a:t>Konus:  </a:t>
          </a:r>
          <a:endParaRPr lang="de-DE" sz="1050" b="1" kern="1200">
            <a:latin typeface="Calibri" panose="020F0502020204030204" pitchFamily="34" charset="0"/>
            <a:cs typeface="Calibri" panose="020F0502020204030204" pitchFamily="34" charset="0"/>
          </a:endParaRPr>
        </a:p>
        <a:p>
          <a:r>
            <a:rPr lang="de-DE" sz="1050" kern="1200">
              <a:latin typeface="Calibri" panose="020F0502020204030204" pitchFamily="34" charset="0"/>
              <a:cs typeface="Calibri" panose="020F0502020204030204" pitchFamily="34" charset="0"/>
            </a:rPr>
            <a:t>Innenkühlung:</a:t>
          </a:r>
          <a:r>
            <a:rPr lang="de-DE" sz="1050" kern="1200" baseline="0">
              <a:latin typeface="Calibri" panose="020F0502020204030204" pitchFamily="34" charset="0"/>
              <a:cs typeface="Calibri" panose="020F0502020204030204" pitchFamily="34" charset="0"/>
            </a:rPr>
            <a:t> </a:t>
          </a:r>
          <a:endParaRPr lang="de-DE" sz="1050" b="1" kern="1200">
            <a:latin typeface="Calibri" panose="020F0502020204030204" pitchFamily="34" charset="0"/>
            <a:cs typeface="Calibri" panose="020F0502020204030204" pitchFamily="34" charset="0"/>
          </a:endParaRPr>
        </a:p>
      </xdr:txBody>
    </xdr:sp>
    <xdr:clientData/>
  </xdr:twoCellAnchor>
  <xdr:twoCellAnchor>
    <xdr:from>
      <xdr:col>1</xdr:col>
      <xdr:colOff>106139</xdr:colOff>
      <xdr:row>17</xdr:row>
      <xdr:rowOff>7176</xdr:rowOff>
    </xdr:from>
    <xdr:to>
      <xdr:col>6</xdr:col>
      <xdr:colOff>30639</xdr:colOff>
      <xdr:row>21</xdr:row>
      <xdr:rowOff>26376</xdr:rowOff>
    </xdr:to>
    <xdr:sp macro="" textlink="">
      <xdr:nvSpPr>
        <xdr:cNvPr id="9" name="Textfeld 8">
          <a:extLst>
            <a:ext uri="{FF2B5EF4-FFF2-40B4-BE49-F238E27FC236}">
              <a16:creationId xmlns:a16="http://schemas.microsoft.com/office/drawing/2014/main" id="{67A57675-7C23-4B59-835B-8023D31B314F}"/>
            </a:ext>
          </a:extLst>
        </xdr:cNvPr>
        <xdr:cNvSpPr txBox="1"/>
      </xdr:nvSpPr>
      <xdr:spPr>
        <a:xfrm>
          <a:off x="306164" y="3245676"/>
          <a:ext cx="924625" cy="7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kern="1200">
              <a:latin typeface="Calibri" panose="020F0502020204030204" pitchFamily="34" charset="0"/>
              <a:cs typeface="Calibri" panose="020F0502020204030204" pitchFamily="34" charset="0"/>
            </a:rPr>
            <a:t>Einstellmaß</a:t>
          </a:r>
          <a:r>
            <a:rPr lang="de-DE" sz="1050" kern="1200" baseline="0">
              <a:latin typeface="Calibri" panose="020F0502020204030204" pitchFamily="34" charset="0"/>
              <a:cs typeface="Calibri" panose="020F0502020204030204" pitchFamily="34" charset="0"/>
            </a:rPr>
            <a:t> : </a:t>
          </a:r>
          <a:endParaRPr lang="de-DE" sz="1050" b="1" kern="1200">
            <a:latin typeface="Calibri" panose="020F0502020204030204" pitchFamily="34" charset="0"/>
            <a:cs typeface="Calibri" panose="020F0502020204030204" pitchFamily="34" charset="0"/>
          </a:endParaRPr>
        </a:p>
        <a:p>
          <a:r>
            <a:rPr lang="de-DE" sz="1050" kern="1200">
              <a:latin typeface="Calibri" panose="020F0502020204030204" pitchFamily="34" charset="0"/>
              <a:cs typeface="Calibri" panose="020F0502020204030204" pitchFamily="34" charset="0"/>
            </a:rPr>
            <a:t>Hubweg</a:t>
          </a:r>
          <a:r>
            <a:rPr lang="de-DE" sz="1050" kern="1200" baseline="0">
              <a:latin typeface="Calibri" panose="020F0502020204030204" pitchFamily="34" charset="0"/>
              <a:cs typeface="Calibri" panose="020F0502020204030204" pitchFamily="34" charset="0"/>
            </a:rPr>
            <a:t> : </a:t>
          </a:r>
          <a:endParaRPr lang="de-DE" sz="1050" b="1" kern="1200">
            <a:latin typeface="Calibri" panose="020F0502020204030204" pitchFamily="34" charset="0"/>
            <a:cs typeface="Calibri" panose="020F0502020204030204" pitchFamily="34" charset="0"/>
          </a:endParaRPr>
        </a:p>
        <a:p>
          <a:r>
            <a:rPr lang="de-DE" sz="1050" kern="1200" baseline="0">
              <a:latin typeface="Calibri" panose="020F0502020204030204" pitchFamily="34" charset="0"/>
              <a:cs typeface="Calibri" panose="020F0502020204030204" pitchFamily="34" charset="0"/>
            </a:rPr>
            <a:t>Axialweg : </a:t>
          </a:r>
          <a:endParaRPr lang="de-DE" sz="1050" b="1" kern="1200">
            <a:latin typeface="Calibri" panose="020F0502020204030204" pitchFamily="34" charset="0"/>
            <a:cs typeface="Calibri" panose="020F0502020204030204" pitchFamily="34" charset="0"/>
          </a:endParaRPr>
        </a:p>
        <a:p>
          <a:r>
            <a:rPr lang="de-DE" sz="1050" kern="1200" baseline="0">
              <a:latin typeface="Calibri" panose="020F0502020204030204" pitchFamily="34" charset="0"/>
              <a:cs typeface="Calibri" panose="020F0502020204030204" pitchFamily="34" charset="0"/>
            </a:rPr>
            <a:t>Spannkraft : </a:t>
          </a:r>
          <a:endParaRPr lang="de-DE" sz="1050" b="1" kern="1200">
            <a:latin typeface="Calibri" panose="020F0502020204030204" pitchFamily="34" charset="0"/>
            <a:cs typeface="Calibri" panose="020F0502020204030204" pitchFamily="34" charset="0"/>
          </a:endParaRPr>
        </a:p>
      </xdr:txBody>
    </xdr:sp>
    <xdr:clientData/>
  </xdr:twoCellAnchor>
  <xdr:twoCellAnchor>
    <xdr:from>
      <xdr:col>10</xdr:col>
      <xdr:colOff>65943</xdr:colOff>
      <xdr:row>17</xdr:row>
      <xdr:rowOff>7176</xdr:rowOff>
    </xdr:from>
    <xdr:to>
      <xdr:col>20</xdr:col>
      <xdr:colOff>85725</xdr:colOff>
      <xdr:row>21</xdr:row>
      <xdr:rowOff>153865</xdr:rowOff>
    </xdr:to>
    <xdr:sp macro="" textlink="">
      <xdr:nvSpPr>
        <xdr:cNvPr id="10" name="Textfeld 9">
          <a:extLst>
            <a:ext uri="{FF2B5EF4-FFF2-40B4-BE49-F238E27FC236}">
              <a16:creationId xmlns:a16="http://schemas.microsoft.com/office/drawing/2014/main" id="{26D9A820-EFB6-44F1-BE61-6965F847F38D}"/>
            </a:ext>
          </a:extLst>
        </xdr:cNvPr>
        <xdr:cNvSpPr txBox="1"/>
      </xdr:nvSpPr>
      <xdr:spPr>
        <a:xfrm>
          <a:off x="2066193" y="3245676"/>
          <a:ext cx="2020032" cy="908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kern="1200">
              <a:latin typeface="Calibri" panose="020F0502020204030204" pitchFamily="34" charset="0"/>
              <a:cs typeface="Calibri" panose="020F0502020204030204" pitchFamily="34" charset="0"/>
            </a:rPr>
            <a:t>Rundlauf</a:t>
          </a:r>
          <a:r>
            <a:rPr lang="de-DE" sz="1050" kern="1200" baseline="0">
              <a:latin typeface="Calibri" panose="020F0502020204030204" pitchFamily="34" charset="0"/>
              <a:cs typeface="Calibri" panose="020F0502020204030204" pitchFamily="34" charset="0"/>
            </a:rPr>
            <a:t> Messdorn auf 300 mm:</a:t>
          </a:r>
          <a:endParaRPr lang="de-DE" sz="1050" b="1" kern="1200">
            <a:latin typeface="Calibri" panose="020F0502020204030204" pitchFamily="34" charset="0"/>
            <a:cs typeface="Calibri" panose="020F0502020204030204" pitchFamily="34" charset="0"/>
          </a:endParaRPr>
        </a:p>
        <a:p>
          <a:r>
            <a:rPr lang="de-DE" sz="1050">
              <a:solidFill>
                <a:schemeClr val="dk1"/>
              </a:solidFill>
              <a:effectLst/>
              <a:latin typeface="Calibri" panose="020F0502020204030204" pitchFamily="34" charset="0"/>
              <a:ea typeface="+mn-ea"/>
              <a:cs typeface="Calibri" panose="020F0502020204030204" pitchFamily="34" charset="0"/>
            </a:rPr>
            <a:t>Rundlauf</a:t>
          </a:r>
          <a:r>
            <a:rPr lang="de-DE" sz="1050" baseline="0">
              <a:solidFill>
                <a:schemeClr val="dk1"/>
              </a:solidFill>
              <a:effectLst/>
              <a:latin typeface="Calibri" panose="020F0502020204030204" pitchFamily="34" charset="0"/>
              <a:ea typeface="+mn-ea"/>
              <a:cs typeface="Calibri" panose="020F0502020204030204" pitchFamily="34" charset="0"/>
            </a:rPr>
            <a:t> Messdorn auf 50 mm:</a:t>
          </a:r>
          <a:endParaRPr lang="de-DE" sz="1050" b="1">
            <a:effectLst/>
            <a:latin typeface="Calibri" panose="020F0502020204030204" pitchFamily="34" charset="0"/>
            <a:cs typeface="Calibri" panose="020F0502020204030204" pitchFamily="34" charset="0"/>
          </a:endParaRPr>
        </a:p>
        <a:p>
          <a:r>
            <a:rPr lang="de-DE" sz="1050" kern="1200">
              <a:latin typeface="Calibri" panose="020F0502020204030204" pitchFamily="34" charset="0"/>
              <a:cs typeface="Calibri" panose="020F0502020204030204" pitchFamily="34" charset="0"/>
            </a:rPr>
            <a:t>Schwingungen</a:t>
          </a:r>
          <a:r>
            <a:rPr lang="de-DE" sz="1050" kern="1200" baseline="0">
              <a:latin typeface="Calibri" panose="020F0502020204030204" pitchFamily="34" charset="0"/>
              <a:cs typeface="Calibri" panose="020F0502020204030204" pitchFamily="34" charset="0"/>
            </a:rPr>
            <a:t> A/B :</a:t>
          </a:r>
          <a:endParaRPr lang="de-DE" sz="1050" b="1" kern="1200">
            <a:latin typeface="Calibri" panose="020F0502020204030204" pitchFamily="34" charset="0"/>
            <a:cs typeface="Calibri" panose="020F0502020204030204" pitchFamily="34" charset="0"/>
          </a:endParaRPr>
        </a:p>
        <a:p>
          <a:r>
            <a:rPr lang="de-DE" sz="1050" kern="1200" baseline="0">
              <a:latin typeface="Calibri" panose="020F0502020204030204" pitchFamily="34" charset="0"/>
              <a:cs typeface="Calibri" panose="020F0502020204030204" pitchFamily="34" charset="0"/>
            </a:rPr>
            <a:t>Max Temp bei Testlauf  :</a:t>
          </a:r>
          <a:endParaRPr lang="de-DE" sz="1050" b="1" kern="1200">
            <a:latin typeface="Calibri" panose="020F0502020204030204" pitchFamily="34" charset="0"/>
            <a:cs typeface="Calibri" panose="020F0502020204030204" pitchFamily="34" charset="0"/>
          </a:endParaRPr>
        </a:p>
        <a:p>
          <a:endParaRPr lang="de-DE" sz="1050" kern="1200">
            <a:latin typeface="Calibri" panose="020F0502020204030204" pitchFamily="34" charset="0"/>
            <a:cs typeface="Calibri" panose="020F0502020204030204" pitchFamily="34" charset="0"/>
          </a:endParaRPr>
        </a:p>
      </xdr:txBody>
    </xdr:sp>
    <xdr:clientData/>
  </xdr:twoCellAnchor>
  <xdr:twoCellAnchor editAs="oneCell">
    <xdr:from>
      <xdr:col>1</xdr:col>
      <xdr:colOff>10251</xdr:colOff>
      <xdr:row>8</xdr:row>
      <xdr:rowOff>171450</xdr:rowOff>
    </xdr:from>
    <xdr:to>
      <xdr:col>10</xdr:col>
      <xdr:colOff>46026</xdr:colOff>
      <xdr:row>9</xdr:row>
      <xdr:rowOff>155280</xdr:rowOff>
    </xdr:to>
    <xdr:pic>
      <xdr:nvPicPr>
        <xdr:cNvPr id="11" name="Grafik 10">
          <a:extLst>
            <a:ext uri="{FF2B5EF4-FFF2-40B4-BE49-F238E27FC236}">
              <a16:creationId xmlns:a16="http://schemas.microsoft.com/office/drawing/2014/main" id="{BEF939A6-80D0-4F47-A857-F97C1B90814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97061"/>
        <a:stretch/>
      </xdr:blipFill>
      <xdr:spPr>
        <a:xfrm>
          <a:off x="210276" y="1695450"/>
          <a:ext cx="1836000" cy="174330"/>
        </a:xfrm>
        <a:prstGeom prst="rect">
          <a:avLst/>
        </a:prstGeom>
      </xdr:spPr>
    </xdr:pic>
    <xdr:clientData/>
  </xdr:twoCellAnchor>
  <xdr:twoCellAnchor>
    <xdr:from>
      <xdr:col>1</xdr:col>
      <xdr:colOff>21767</xdr:colOff>
      <xdr:row>8</xdr:row>
      <xdr:rowOff>187440</xdr:rowOff>
    </xdr:from>
    <xdr:to>
      <xdr:col>8</xdr:col>
      <xdr:colOff>187351</xdr:colOff>
      <xdr:row>9</xdr:row>
      <xdr:rowOff>148026</xdr:rowOff>
    </xdr:to>
    <xdr:sp macro="" textlink="">
      <xdr:nvSpPr>
        <xdr:cNvPr id="12" name="Textfeld 11">
          <a:extLst>
            <a:ext uri="{FF2B5EF4-FFF2-40B4-BE49-F238E27FC236}">
              <a16:creationId xmlns:a16="http://schemas.microsoft.com/office/drawing/2014/main" id="{47143D25-23F5-4B2C-B814-FC80ECCCF4DD}"/>
            </a:ext>
          </a:extLst>
        </xdr:cNvPr>
        <xdr:cNvSpPr txBox="1"/>
      </xdr:nvSpPr>
      <xdr:spPr>
        <a:xfrm>
          <a:off x="221792" y="1711440"/>
          <a:ext cx="156575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200" b="1" kern="1200">
              <a:solidFill>
                <a:schemeClr val="bg1"/>
              </a:solidFill>
            </a:rPr>
            <a:t>SPINDELDATEN</a:t>
          </a:r>
        </a:p>
      </xdr:txBody>
    </xdr:sp>
    <xdr:clientData/>
  </xdr:twoCellAnchor>
  <xdr:twoCellAnchor>
    <xdr:from>
      <xdr:col>21</xdr:col>
      <xdr:colOff>57979</xdr:colOff>
      <xdr:row>10</xdr:row>
      <xdr:rowOff>140811</xdr:rowOff>
    </xdr:from>
    <xdr:to>
      <xdr:col>21</xdr:col>
      <xdr:colOff>57979</xdr:colOff>
      <xdr:row>14</xdr:row>
      <xdr:rowOff>98811</xdr:rowOff>
    </xdr:to>
    <xdr:cxnSp macro="">
      <xdr:nvCxnSpPr>
        <xdr:cNvPr id="13" name="Gerader Verbinder 12">
          <a:extLst>
            <a:ext uri="{FF2B5EF4-FFF2-40B4-BE49-F238E27FC236}">
              <a16:creationId xmlns:a16="http://schemas.microsoft.com/office/drawing/2014/main" id="{B40ABECA-D674-454C-B9C3-B974731856DA}"/>
            </a:ext>
          </a:extLst>
        </xdr:cNvPr>
        <xdr:cNvCxnSpPr/>
      </xdr:nvCxnSpPr>
      <xdr:spPr>
        <a:xfrm flipH="1">
          <a:off x="4258504" y="2045811"/>
          <a:ext cx="0" cy="720000"/>
        </a:xfrm>
        <a:prstGeom prst="line">
          <a:avLst/>
        </a:prstGeom>
        <a:ln w="6350">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97737</xdr:colOff>
      <xdr:row>10</xdr:row>
      <xdr:rowOff>142882</xdr:rowOff>
    </xdr:from>
    <xdr:to>
      <xdr:col>5</xdr:col>
      <xdr:colOff>97737</xdr:colOff>
      <xdr:row>14</xdr:row>
      <xdr:rowOff>100882</xdr:rowOff>
    </xdr:to>
    <xdr:cxnSp macro="">
      <xdr:nvCxnSpPr>
        <xdr:cNvPr id="14" name="Gerader Verbinder 13">
          <a:extLst>
            <a:ext uri="{FF2B5EF4-FFF2-40B4-BE49-F238E27FC236}">
              <a16:creationId xmlns:a16="http://schemas.microsoft.com/office/drawing/2014/main" id="{336D0B21-5DC7-417B-8501-737D04F3D4B0}"/>
            </a:ext>
          </a:extLst>
        </xdr:cNvPr>
        <xdr:cNvCxnSpPr/>
      </xdr:nvCxnSpPr>
      <xdr:spPr>
        <a:xfrm flipH="1">
          <a:off x="1097862" y="2047882"/>
          <a:ext cx="0" cy="720000"/>
        </a:xfrm>
        <a:prstGeom prst="line">
          <a:avLst/>
        </a:prstGeom>
        <a:ln w="6350">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133765</xdr:colOff>
      <xdr:row>17</xdr:row>
      <xdr:rowOff>122590</xdr:rowOff>
    </xdr:from>
    <xdr:to>
      <xdr:col>5</xdr:col>
      <xdr:colOff>133765</xdr:colOff>
      <xdr:row>21</xdr:row>
      <xdr:rowOff>80590</xdr:rowOff>
    </xdr:to>
    <xdr:cxnSp macro="">
      <xdr:nvCxnSpPr>
        <xdr:cNvPr id="15" name="Gerader Verbinder 14">
          <a:extLst>
            <a:ext uri="{FF2B5EF4-FFF2-40B4-BE49-F238E27FC236}">
              <a16:creationId xmlns:a16="http://schemas.microsoft.com/office/drawing/2014/main" id="{6C339FDC-1B30-4B66-8A84-4046F0967E19}"/>
            </a:ext>
          </a:extLst>
        </xdr:cNvPr>
        <xdr:cNvCxnSpPr/>
      </xdr:nvCxnSpPr>
      <xdr:spPr>
        <a:xfrm flipH="1">
          <a:off x="1133890" y="3361090"/>
          <a:ext cx="0" cy="720000"/>
        </a:xfrm>
        <a:prstGeom prst="line">
          <a:avLst/>
        </a:prstGeom>
        <a:ln w="6350">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25676</xdr:colOff>
      <xdr:row>17</xdr:row>
      <xdr:rowOff>110993</xdr:rowOff>
    </xdr:from>
    <xdr:to>
      <xdr:col>20</xdr:col>
      <xdr:colOff>25676</xdr:colOff>
      <xdr:row>21</xdr:row>
      <xdr:rowOff>68993</xdr:rowOff>
    </xdr:to>
    <xdr:cxnSp macro="">
      <xdr:nvCxnSpPr>
        <xdr:cNvPr id="16" name="Gerader Verbinder 15">
          <a:extLst>
            <a:ext uri="{FF2B5EF4-FFF2-40B4-BE49-F238E27FC236}">
              <a16:creationId xmlns:a16="http://schemas.microsoft.com/office/drawing/2014/main" id="{28C56BFD-AFE3-49B0-BB99-ADE94DCAC70B}"/>
            </a:ext>
          </a:extLst>
        </xdr:cNvPr>
        <xdr:cNvCxnSpPr/>
      </xdr:nvCxnSpPr>
      <xdr:spPr>
        <a:xfrm flipH="1">
          <a:off x="4026176" y="3349493"/>
          <a:ext cx="0" cy="720000"/>
        </a:xfrm>
        <a:prstGeom prst="line">
          <a:avLst/>
        </a:prstGeom>
        <a:ln w="6350">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183932</xdr:colOff>
      <xdr:row>36</xdr:row>
      <xdr:rowOff>161234</xdr:rowOff>
    </xdr:from>
    <xdr:to>
      <xdr:col>27</xdr:col>
      <xdr:colOff>193457</xdr:colOff>
      <xdr:row>43</xdr:row>
      <xdr:rowOff>131780</xdr:rowOff>
    </xdr:to>
    <xdr:pic>
      <xdr:nvPicPr>
        <xdr:cNvPr id="17" name="Grafik 16">
          <a:extLst>
            <a:ext uri="{FF2B5EF4-FFF2-40B4-BE49-F238E27FC236}">
              <a16:creationId xmlns:a16="http://schemas.microsoft.com/office/drawing/2014/main" id="{4FCF8DCB-1235-4579-9061-168BCF70A6C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r="11956" b="85763"/>
        <a:stretch/>
      </xdr:blipFill>
      <xdr:spPr>
        <a:xfrm>
          <a:off x="183932" y="7019234"/>
          <a:ext cx="5410200" cy="1304046"/>
        </a:xfrm>
        <a:prstGeom prst="rect">
          <a:avLst/>
        </a:prstGeom>
      </xdr:spPr>
    </xdr:pic>
    <xdr:clientData/>
  </xdr:twoCellAnchor>
  <xdr:twoCellAnchor editAs="oneCell">
    <xdr:from>
      <xdr:col>1</xdr:col>
      <xdr:colOff>10251</xdr:colOff>
      <xdr:row>15</xdr:row>
      <xdr:rowOff>133350</xdr:rowOff>
    </xdr:from>
    <xdr:to>
      <xdr:col>10</xdr:col>
      <xdr:colOff>46026</xdr:colOff>
      <xdr:row>16</xdr:row>
      <xdr:rowOff>117180</xdr:rowOff>
    </xdr:to>
    <xdr:pic>
      <xdr:nvPicPr>
        <xdr:cNvPr id="18" name="Grafik 17">
          <a:extLst>
            <a:ext uri="{FF2B5EF4-FFF2-40B4-BE49-F238E27FC236}">
              <a16:creationId xmlns:a16="http://schemas.microsoft.com/office/drawing/2014/main" id="{04095A6A-AD20-43A4-9DA2-B08B85B1BF5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97061"/>
        <a:stretch/>
      </xdr:blipFill>
      <xdr:spPr>
        <a:xfrm>
          <a:off x="210276" y="2990850"/>
          <a:ext cx="1836000" cy="174330"/>
        </a:xfrm>
        <a:prstGeom prst="rect">
          <a:avLst/>
        </a:prstGeom>
      </xdr:spPr>
    </xdr:pic>
    <xdr:clientData/>
  </xdr:twoCellAnchor>
  <xdr:twoCellAnchor>
    <xdr:from>
      <xdr:col>1</xdr:col>
      <xdr:colOff>21767</xdr:colOff>
      <xdr:row>15</xdr:row>
      <xdr:rowOff>149340</xdr:rowOff>
    </xdr:from>
    <xdr:to>
      <xdr:col>8</xdr:col>
      <xdr:colOff>187351</xdr:colOff>
      <xdr:row>16</xdr:row>
      <xdr:rowOff>109926</xdr:rowOff>
    </xdr:to>
    <xdr:sp macro="" textlink="">
      <xdr:nvSpPr>
        <xdr:cNvPr id="19" name="Textfeld 18">
          <a:extLst>
            <a:ext uri="{FF2B5EF4-FFF2-40B4-BE49-F238E27FC236}">
              <a16:creationId xmlns:a16="http://schemas.microsoft.com/office/drawing/2014/main" id="{AF4E0867-7AF5-4C93-9B2C-35456F9937A4}"/>
            </a:ext>
          </a:extLst>
        </xdr:cNvPr>
        <xdr:cNvSpPr txBox="1"/>
      </xdr:nvSpPr>
      <xdr:spPr>
        <a:xfrm>
          <a:off x="221792" y="3006840"/>
          <a:ext cx="156575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200" b="1" kern="1200">
              <a:solidFill>
                <a:schemeClr val="bg1"/>
              </a:solidFill>
            </a:rPr>
            <a:t>PRÜFDATEN</a:t>
          </a:r>
        </a:p>
      </xdr:txBody>
    </xdr:sp>
    <xdr:clientData/>
  </xdr:twoCellAnchor>
  <xdr:twoCellAnchor editAs="oneCell">
    <xdr:from>
      <xdr:col>0</xdr:col>
      <xdr:colOff>191226</xdr:colOff>
      <xdr:row>23</xdr:row>
      <xdr:rowOff>19050</xdr:rowOff>
    </xdr:from>
    <xdr:to>
      <xdr:col>10</xdr:col>
      <xdr:colOff>26976</xdr:colOff>
      <xdr:row>24</xdr:row>
      <xdr:rowOff>2880</xdr:rowOff>
    </xdr:to>
    <xdr:pic>
      <xdr:nvPicPr>
        <xdr:cNvPr id="20" name="Grafik 19">
          <a:extLst>
            <a:ext uri="{FF2B5EF4-FFF2-40B4-BE49-F238E27FC236}">
              <a16:creationId xmlns:a16="http://schemas.microsoft.com/office/drawing/2014/main" id="{172F4EE9-0446-4358-9C77-310CDDC3AD8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97061"/>
        <a:stretch/>
      </xdr:blipFill>
      <xdr:spPr>
        <a:xfrm>
          <a:off x="191226" y="4400550"/>
          <a:ext cx="1836000" cy="174330"/>
        </a:xfrm>
        <a:prstGeom prst="rect">
          <a:avLst/>
        </a:prstGeom>
      </xdr:spPr>
    </xdr:pic>
    <xdr:clientData/>
  </xdr:twoCellAnchor>
  <xdr:twoCellAnchor>
    <xdr:from>
      <xdr:col>1</xdr:col>
      <xdr:colOff>2717</xdr:colOff>
      <xdr:row>23</xdr:row>
      <xdr:rowOff>35040</xdr:rowOff>
    </xdr:from>
    <xdr:to>
      <xdr:col>8</xdr:col>
      <xdr:colOff>168301</xdr:colOff>
      <xdr:row>23</xdr:row>
      <xdr:rowOff>186126</xdr:rowOff>
    </xdr:to>
    <xdr:sp macro="" textlink="">
      <xdr:nvSpPr>
        <xdr:cNvPr id="21" name="Textfeld 20">
          <a:extLst>
            <a:ext uri="{FF2B5EF4-FFF2-40B4-BE49-F238E27FC236}">
              <a16:creationId xmlns:a16="http://schemas.microsoft.com/office/drawing/2014/main" id="{23A4EB1D-4318-4758-9E7E-D1932055F358}"/>
            </a:ext>
          </a:extLst>
        </xdr:cNvPr>
        <xdr:cNvSpPr txBox="1"/>
      </xdr:nvSpPr>
      <xdr:spPr>
        <a:xfrm>
          <a:off x="202742" y="4416540"/>
          <a:ext cx="156575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200" b="1" kern="1200">
              <a:solidFill>
                <a:schemeClr val="bg1"/>
              </a:solidFill>
            </a:rPr>
            <a:t>SPINDELFOTOS</a:t>
          </a:r>
        </a:p>
      </xdr:txBody>
    </xdr:sp>
    <xdr:clientData/>
  </xdr:twoCellAnchor>
  <xdr:twoCellAnchor editAs="oneCell">
    <xdr:from>
      <xdr:col>0</xdr:col>
      <xdr:colOff>186418</xdr:colOff>
      <xdr:row>32</xdr:row>
      <xdr:rowOff>188572</xdr:rowOff>
    </xdr:from>
    <xdr:to>
      <xdr:col>27</xdr:col>
      <xdr:colOff>190500</xdr:colOff>
      <xdr:row>38</xdr:row>
      <xdr:rowOff>179046</xdr:rowOff>
    </xdr:to>
    <xdr:pic>
      <xdr:nvPicPr>
        <xdr:cNvPr id="22" name="Grafik 21">
          <a:extLst>
            <a:ext uri="{FF2B5EF4-FFF2-40B4-BE49-F238E27FC236}">
              <a16:creationId xmlns:a16="http://schemas.microsoft.com/office/drawing/2014/main" id="{1A9E0826-6733-49FF-8240-81773C52264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r="11956" b="85763"/>
        <a:stretch/>
      </xdr:blipFill>
      <xdr:spPr>
        <a:xfrm>
          <a:off x="186418" y="6284572"/>
          <a:ext cx="5404757" cy="1133474"/>
        </a:xfrm>
        <a:prstGeom prst="rect">
          <a:avLst/>
        </a:prstGeom>
      </xdr:spPr>
    </xdr:pic>
    <xdr:clientData/>
  </xdr:twoCellAnchor>
  <xdr:twoCellAnchor editAs="oneCell">
    <xdr:from>
      <xdr:col>1</xdr:col>
      <xdr:colOff>0</xdr:colOff>
      <xdr:row>32</xdr:row>
      <xdr:rowOff>186825</xdr:rowOff>
    </xdr:from>
    <xdr:to>
      <xdr:col>10</xdr:col>
      <xdr:colOff>35775</xdr:colOff>
      <xdr:row>33</xdr:row>
      <xdr:rowOff>170655</xdr:rowOff>
    </xdr:to>
    <xdr:pic>
      <xdr:nvPicPr>
        <xdr:cNvPr id="23" name="Grafik 22">
          <a:extLst>
            <a:ext uri="{FF2B5EF4-FFF2-40B4-BE49-F238E27FC236}">
              <a16:creationId xmlns:a16="http://schemas.microsoft.com/office/drawing/2014/main" id="{8D1B1021-0054-4A5A-B45C-97107CA9F9D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97061"/>
        <a:stretch/>
      </xdr:blipFill>
      <xdr:spPr>
        <a:xfrm>
          <a:off x="200025" y="6282825"/>
          <a:ext cx="1836000" cy="174330"/>
        </a:xfrm>
        <a:prstGeom prst="rect">
          <a:avLst/>
        </a:prstGeom>
      </xdr:spPr>
    </xdr:pic>
    <xdr:clientData/>
  </xdr:twoCellAnchor>
  <xdr:twoCellAnchor>
    <xdr:from>
      <xdr:col>1</xdr:col>
      <xdr:colOff>11516</xdr:colOff>
      <xdr:row>33</xdr:row>
      <xdr:rowOff>12315</xdr:rowOff>
    </xdr:from>
    <xdr:to>
      <xdr:col>8</xdr:col>
      <xdr:colOff>177100</xdr:colOff>
      <xdr:row>33</xdr:row>
      <xdr:rowOff>163401</xdr:rowOff>
    </xdr:to>
    <xdr:sp macro="" textlink="">
      <xdr:nvSpPr>
        <xdr:cNvPr id="24" name="Textfeld 23">
          <a:extLst>
            <a:ext uri="{FF2B5EF4-FFF2-40B4-BE49-F238E27FC236}">
              <a16:creationId xmlns:a16="http://schemas.microsoft.com/office/drawing/2014/main" id="{3CAD887C-FE5B-412F-87D5-00D4DA7435B5}"/>
            </a:ext>
          </a:extLst>
        </xdr:cNvPr>
        <xdr:cNvSpPr txBox="1"/>
      </xdr:nvSpPr>
      <xdr:spPr>
        <a:xfrm>
          <a:off x="211541" y="6298815"/>
          <a:ext cx="156575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200" b="1" kern="1200">
              <a:solidFill>
                <a:schemeClr val="bg1"/>
              </a:solidFill>
            </a:rPr>
            <a:t>BESCHREIBUNG</a:t>
          </a:r>
        </a:p>
      </xdr:txBody>
    </xdr:sp>
    <xdr:clientData/>
  </xdr:twoCellAnchor>
  <xdr:twoCellAnchor>
    <xdr:from>
      <xdr:col>5</xdr:col>
      <xdr:colOff>153762</xdr:colOff>
      <xdr:row>10</xdr:row>
      <xdr:rowOff>80647</xdr:rowOff>
    </xdr:from>
    <xdr:to>
      <xdr:col>14</xdr:col>
      <xdr:colOff>123824</xdr:colOff>
      <xdr:row>14</xdr:row>
      <xdr:rowOff>99847</xdr:rowOff>
    </xdr:to>
    <xdr:sp macro="" textlink="">
      <xdr:nvSpPr>
        <xdr:cNvPr id="25" name="Textfeld 24">
          <a:extLst>
            <a:ext uri="{FF2B5EF4-FFF2-40B4-BE49-F238E27FC236}">
              <a16:creationId xmlns:a16="http://schemas.microsoft.com/office/drawing/2014/main" id="{AFB86CB7-9229-4462-9040-FF711DDB09B9}"/>
            </a:ext>
          </a:extLst>
        </xdr:cNvPr>
        <xdr:cNvSpPr txBox="1"/>
      </xdr:nvSpPr>
      <xdr:spPr>
        <a:xfrm>
          <a:off x="1153887" y="1985647"/>
          <a:ext cx="1770287" cy="7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baseline="0">
              <a:solidFill>
                <a:schemeClr val="dk1"/>
              </a:solidFill>
              <a:effectLst/>
              <a:latin typeface="+mn-lt"/>
              <a:ea typeface="+mn-ea"/>
              <a:cs typeface="+mn-cs"/>
            </a:rPr>
            <a:t>DMG MORI </a:t>
          </a:r>
          <a:endParaRPr lang="de-DE" sz="1050">
            <a:effectLst/>
          </a:endParaRPr>
        </a:p>
        <a:p>
          <a:r>
            <a:rPr lang="de-DE" sz="1000" b="1">
              <a:solidFill>
                <a:schemeClr val="dk1"/>
              </a:solidFill>
              <a:effectLst/>
              <a:latin typeface="+mn-lt"/>
              <a:ea typeface="+mn-ea"/>
              <a:cs typeface="+mn-cs"/>
            </a:rPr>
            <a:t>MOT-SPI*REP*18000*28kW*</a:t>
          </a:r>
          <a:endParaRPr lang="de-DE" sz="1000">
            <a:effectLst/>
          </a:endParaRPr>
        </a:p>
        <a:p>
          <a:r>
            <a:rPr lang="de-DE" sz="1100" b="1">
              <a:solidFill>
                <a:schemeClr val="dk1"/>
              </a:solidFill>
              <a:effectLst/>
              <a:latin typeface="+mn-lt"/>
              <a:ea typeface="+mn-ea"/>
              <a:cs typeface="+mn-cs"/>
            </a:rPr>
            <a:t>DMG</a:t>
          </a:r>
          <a:r>
            <a:rPr lang="de-DE" sz="1100" b="1" baseline="0">
              <a:solidFill>
                <a:schemeClr val="dk1"/>
              </a:solidFill>
              <a:effectLst/>
              <a:latin typeface="+mn-lt"/>
              <a:ea typeface="+mn-ea"/>
              <a:cs typeface="+mn-cs"/>
            </a:rPr>
            <a:t> ID TT: 2547926</a:t>
          </a:r>
          <a:endParaRPr lang="de-DE" sz="1050">
            <a:effectLst/>
          </a:endParaRPr>
        </a:p>
        <a:p>
          <a:r>
            <a:rPr lang="de-DE" sz="1100" b="1">
              <a:solidFill>
                <a:schemeClr val="dk1"/>
              </a:solidFill>
              <a:effectLst/>
              <a:latin typeface="+mn-lt"/>
              <a:ea typeface="+mn-ea"/>
              <a:cs typeface="+mn-cs"/>
            </a:rPr>
            <a:t>52322025</a:t>
          </a:r>
          <a:endParaRPr lang="de-DE" sz="1050">
            <a:effectLst/>
          </a:endParaRPr>
        </a:p>
        <a:p>
          <a:endParaRPr lang="de-DE" sz="1050" kern="1200">
            <a:latin typeface="Calibri" panose="020F0502020204030204" pitchFamily="34" charset="0"/>
            <a:cs typeface="Calibri" panose="020F0502020204030204" pitchFamily="34" charset="0"/>
          </a:endParaRPr>
        </a:p>
      </xdr:txBody>
    </xdr:sp>
    <xdr:clientData/>
  </xdr:twoCellAnchor>
  <xdr:twoCellAnchor>
    <xdr:from>
      <xdr:col>22</xdr:col>
      <xdr:colOff>28574</xdr:colOff>
      <xdr:row>10</xdr:row>
      <xdr:rowOff>80647</xdr:rowOff>
    </xdr:from>
    <xdr:to>
      <xdr:col>27</xdr:col>
      <xdr:colOff>190500</xdr:colOff>
      <xdr:row>14</xdr:row>
      <xdr:rowOff>103447</xdr:rowOff>
    </xdr:to>
    <xdr:sp macro="" textlink="">
      <xdr:nvSpPr>
        <xdr:cNvPr id="26" name="Textfeld 25">
          <a:extLst>
            <a:ext uri="{FF2B5EF4-FFF2-40B4-BE49-F238E27FC236}">
              <a16:creationId xmlns:a16="http://schemas.microsoft.com/office/drawing/2014/main" id="{EE1C50D4-9AFB-40DB-B1F6-BE6A0B93E98F}"/>
            </a:ext>
          </a:extLst>
        </xdr:cNvPr>
        <xdr:cNvSpPr txBox="1"/>
      </xdr:nvSpPr>
      <xdr:spPr>
        <a:xfrm>
          <a:off x="4429124" y="1985647"/>
          <a:ext cx="1162051" cy="78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kern="1200">
              <a:latin typeface="Calibri" panose="020F0502020204030204" pitchFamily="34" charset="0"/>
              <a:cs typeface="Calibri" panose="020F0502020204030204" pitchFamily="34" charset="0"/>
            </a:rPr>
            <a:t>18000</a:t>
          </a:r>
        </a:p>
        <a:p>
          <a:r>
            <a:rPr lang="de-DE" sz="1050" b="1" kern="1200">
              <a:latin typeface="Calibri" panose="020F0502020204030204" pitchFamily="34" charset="0"/>
              <a:cs typeface="Calibri" panose="020F0502020204030204" pitchFamily="34" charset="0"/>
            </a:rPr>
            <a:t>FETT</a:t>
          </a:r>
        </a:p>
        <a:p>
          <a:r>
            <a:rPr lang="de-DE" sz="1050" b="1" kern="1200">
              <a:latin typeface="Calibri" panose="020F0502020204030204" pitchFamily="34" charset="0"/>
              <a:cs typeface="Calibri" panose="020F0502020204030204" pitchFamily="34" charset="0"/>
            </a:rPr>
            <a:t>HSK 63</a:t>
          </a:r>
        </a:p>
        <a:p>
          <a:r>
            <a:rPr lang="de-DE" sz="1050" b="1" kern="1200" baseline="0">
              <a:latin typeface="Calibri" panose="020F0502020204030204" pitchFamily="34" charset="0"/>
              <a:cs typeface="Calibri" panose="020F0502020204030204" pitchFamily="34" charset="0"/>
            </a:rPr>
            <a:t>Ja</a:t>
          </a:r>
          <a:endParaRPr lang="de-DE" sz="1050" b="1" kern="1200">
            <a:latin typeface="Calibri" panose="020F0502020204030204" pitchFamily="34" charset="0"/>
            <a:cs typeface="Calibri" panose="020F0502020204030204" pitchFamily="34" charset="0"/>
          </a:endParaRPr>
        </a:p>
      </xdr:txBody>
    </xdr:sp>
    <xdr:clientData/>
  </xdr:twoCellAnchor>
  <xdr:twoCellAnchor>
    <xdr:from>
      <xdr:col>5</xdr:col>
      <xdr:colOff>189800</xdr:colOff>
      <xdr:row>17</xdr:row>
      <xdr:rowOff>7176</xdr:rowOff>
    </xdr:from>
    <xdr:to>
      <xdr:col>10</xdr:col>
      <xdr:colOff>180975</xdr:colOff>
      <xdr:row>21</xdr:row>
      <xdr:rowOff>26376</xdr:rowOff>
    </xdr:to>
    <xdr:sp macro="" textlink="">
      <xdr:nvSpPr>
        <xdr:cNvPr id="27" name="Textfeld 26">
          <a:extLst>
            <a:ext uri="{FF2B5EF4-FFF2-40B4-BE49-F238E27FC236}">
              <a16:creationId xmlns:a16="http://schemas.microsoft.com/office/drawing/2014/main" id="{93B152D9-FE5B-462A-9FAC-0AC69678EA2D}"/>
            </a:ext>
          </a:extLst>
        </xdr:cNvPr>
        <xdr:cNvSpPr txBox="1"/>
      </xdr:nvSpPr>
      <xdr:spPr>
        <a:xfrm>
          <a:off x="1189925" y="3245676"/>
          <a:ext cx="991300" cy="7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kern="1200" baseline="0">
              <a:latin typeface="Calibri" panose="020F0502020204030204" pitchFamily="34" charset="0"/>
              <a:cs typeface="Calibri" panose="020F0502020204030204" pitchFamily="34" charset="0"/>
            </a:rPr>
            <a:t>10,59 mm</a:t>
          </a:r>
          <a:endParaRPr lang="de-DE" sz="1050" b="1" kern="1200">
            <a:latin typeface="Calibri" panose="020F0502020204030204" pitchFamily="34" charset="0"/>
            <a:cs typeface="Calibri" panose="020F0502020204030204" pitchFamily="34" charset="0"/>
          </a:endParaRPr>
        </a:p>
        <a:p>
          <a:r>
            <a:rPr lang="de-DE" sz="1050" b="1" kern="1200" baseline="0">
              <a:latin typeface="Calibri" panose="020F0502020204030204" pitchFamily="34" charset="0"/>
              <a:cs typeface="Calibri" panose="020F0502020204030204" pitchFamily="34" charset="0"/>
            </a:rPr>
            <a:t>14,8 mm</a:t>
          </a:r>
          <a:endParaRPr lang="de-DE" sz="1050" b="1" kern="1200">
            <a:latin typeface="Calibri" panose="020F0502020204030204" pitchFamily="34" charset="0"/>
            <a:cs typeface="Calibri" panose="020F0502020204030204" pitchFamily="34" charset="0"/>
          </a:endParaRPr>
        </a:p>
        <a:p>
          <a:r>
            <a:rPr lang="de-DE" sz="1050" b="1" kern="1200" baseline="0">
              <a:latin typeface="Calibri" panose="020F0502020204030204" pitchFamily="34" charset="0"/>
              <a:cs typeface="Calibri" panose="020F0502020204030204" pitchFamily="34" charset="0"/>
            </a:rPr>
            <a:t>0,07 mm</a:t>
          </a:r>
          <a:endParaRPr lang="de-DE" sz="1050" b="1" kern="1200">
            <a:latin typeface="Calibri" panose="020F0502020204030204" pitchFamily="34" charset="0"/>
            <a:cs typeface="Calibri" panose="020F0502020204030204" pitchFamily="34" charset="0"/>
          </a:endParaRPr>
        </a:p>
        <a:p>
          <a:r>
            <a:rPr lang="de-DE" sz="1050" b="1" kern="1200" baseline="0">
              <a:latin typeface="Calibri" panose="020F0502020204030204" pitchFamily="34" charset="0"/>
              <a:cs typeface="Calibri" panose="020F0502020204030204" pitchFamily="34" charset="0"/>
            </a:rPr>
            <a:t>22,6 kN</a:t>
          </a:r>
          <a:endParaRPr lang="de-DE" sz="1050" b="1" kern="1200">
            <a:latin typeface="Calibri" panose="020F0502020204030204" pitchFamily="34" charset="0"/>
            <a:cs typeface="Calibri" panose="020F0502020204030204" pitchFamily="34" charset="0"/>
          </a:endParaRPr>
        </a:p>
      </xdr:txBody>
    </xdr:sp>
    <xdr:clientData/>
  </xdr:twoCellAnchor>
  <xdr:twoCellAnchor>
    <xdr:from>
      <xdr:col>20</xdr:col>
      <xdr:colOff>77028</xdr:colOff>
      <xdr:row>17</xdr:row>
      <xdr:rowOff>7176</xdr:rowOff>
    </xdr:from>
    <xdr:to>
      <xdr:col>27</xdr:col>
      <xdr:colOff>95250</xdr:colOff>
      <xdr:row>21</xdr:row>
      <xdr:rowOff>26376</xdr:rowOff>
    </xdr:to>
    <xdr:sp macro="" textlink="">
      <xdr:nvSpPr>
        <xdr:cNvPr id="28" name="Textfeld 27">
          <a:extLst>
            <a:ext uri="{FF2B5EF4-FFF2-40B4-BE49-F238E27FC236}">
              <a16:creationId xmlns:a16="http://schemas.microsoft.com/office/drawing/2014/main" id="{33AC1F76-74A8-4919-9126-0614DC317E88}"/>
            </a:ext>
          </a:extLst>
        </xdr:cNvPr>
        <xdr:cNvSpPr txBox="1"/>
      </xdr:nvSpPr>
      <xdr:spPr>
        <a:xfrm>
          <a:off x="4077528" y="3245676"/>
          <a:ext cx="1418397" cy="7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kern="1200" baseline="0">
              <a:latin typeface="Calibri" panose="020F0502020204030204" pitchFamily="34" charset="0"/>
              <a:cs typeface="Calibri" panose="020F0502020204030204" pitchFamily="34" charset="0"/>
            </a:rPr>
            <a:t>0,008 mm</a:t>
          </a:r>
          <a:endParaRPr lang="de-DE" sz="1050" b="1" kern="1200">
            <a:latin typeface="Calibri" panose="020F0502020204030204" pitchFamily="34" charset="0"/>
            <a:cs typeface="Calibri" panose="020F0502020204030204" pitchFamily="34" charset="0"/>
          </a:endParaRPr>
        </a:p>
        <a:p>
          <a:r>
            <a:rPr lang="de-DE" sz="1050" b="1" baseline="0">
              <a:solidFill>
                <a:schemeClr val="dk1"/>
              </a:solidFill>
              <a:effectLst/>
              <a:latin typeface="Calibri" panose="020F0502020204030204" pitchFamily="34" charset="0"/>
              <a:ea typeface="+mn-ea"/>
              <a:cs typeface="Calibri" panose="020F0502020204030204" pitchFamily="34" charset="0"/>
            </a:rPr>
            <a:t>0,002 mm</a:t>
          </a:r>
          <a:endParaRPr lang="de-DE" sz="1050" b="1">
            <a:effectLst/>
            <a:latin typeface="Calibri" panose="020F0502020204030204" pitchFamily="34" charset="0"/>
            <a:cs typeface="Calibri" panose="020F0502020204030204" pitchFamily="34" charset="0"/>
          </a:endParaRPr>
        </a:p>
        <a:p>
          <a:r>
            <a:rPr lang="de-DE" sz="1050" b="1" kern="1200" baseline="0">
              <a:latin typeface="Calibri" panose="020F0502020204030204" pitchFamily="34" charset="0"/>
              <a:cs typeface="Calibri" panose="020F0502020204030204" pitchFamily="34" charset="0"/>
            </a:rPr>
            <a:t>0,4 mm/s 0,4 mm/s</a:t>
          </a:r>
          <a:endParaRPr lang="de-DE" sz="1050" b="1" kern="1200">
            <a:latin typeface="Calibri" panose="020F0502020204030204" pitchFamily="34" charset="0"/>
            <a:cs typeface="Calibri" panose="020F0502020204030204" pitchFamily="34" charset="0"/>
          </a:endParaRPr>
        </a:p>
        <a:p>
          <a:r>
            <a:rPr lang="de-DE" sz="1050" b="1" kern="1200" baseline="0">
              <a:latin typeface="Calibri" panose="020F0502020204030204" pitchFamily="34" charset="0"/>
              <a:cs typeface="Calibri" panose="020F0502020204030204" pitchFamily="34" charset="0"/>
            </a:rPr>
            <a:t>31 °</a:t>
          </a:r>
          <a:endParaRPr lang="de-DE" sz="1050" b="1" kern="1200">
            <a:latin typeface="Calibri" panose="020F0502020204030204" pitchFamily="34" charset="0"/>
            <a:cs typeface="Calibri" panose="020F0502020204030204" pitchFamily="34" charset="0"/>
          </a:endParaRPr>
        </a:p>
        <a:p>
          <a:endParaRPr lang="de-DE" sz="1050" kern="1200">
            <a:latin typeface="Calibri" panose="020F0502020204030204" pitchFamily="34" charset="0"/>
            <a:cs typeface="Calibri" panose="020F0502020204030204" pitchFamily="34" charset="0"/>
          </a:endParaRPr>
        </a:p>
      </xdr:txBody>
    </xdr:sp>
    <xdr:clientData/>
  </xdr:twoCellAnchor>
  <xdr:twoCellAnchor>
    <xdr:from>
      <xdr:col>1</xdr:col>
      <xdr:colOff>62591</xdr:colOff>
      <xdr:row>34</xdr:row>
      <xdr:rowOff>52833</xdr:rowOff>
    </xdr:from>
    <xdr:to>
      <xdr:col>27</xdr:col>
      <xdr:colOff>112986</xdr:colOff>
      <xdr:row>43</xdr:row>
      <xdr:rowOff>139211</xdr:rowOff>
    </xdr:to>
    <xdr:sp macro="" textlink="">
      <xdr:nvSpPr>
        <xdr:cNvPr id="29" name="Textfeld 28">
          <a:extLst>
            <a:ext uri="{FF2B5EF4-FFF2-40B4-BE49-F238E27FC236}">
              <a16:creationId xmlns:a16="http://schemas.microsoft.com/office/drawing/2014/main" id="{F73FD841-6FA8-4126-B107-34BF6A0314FB}"/>
            </a:ext>
          </a:extLst>
        </xdr:cNvPr>
        <xdr:cNvSpPr txBox="1"/>
      </xdr:nvSpPr>
      <xdr:spPr>
        <a:xfrm>
          <a:off x="262616" y="6529833"/>
          <a:ext cx="5251045" cy="1800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Diese Motorspindel ist die die Standard DMG MORI Motor-Spindel . Fast für jede DMG</a:t>
          </a:r>
          <a:r>
            <a:rPr lang="de-DE" sz="1100" baseline="0">
              <a:solidFill>
                <a:schemeClr val="dk1"/>
              </a:solidFill>
              <a:effectLst/>
              <a:latin typeface="+mn-lt"/>
              <a:ea typeface="+mn-ea"/>
              <a:cs typeface="+mn-cs"/>
            </a:rPr>
            <a:t> Werkzeugmaschine wie: DMU 80-100-125 Pund die U Varianten. Diese Spindel ist komplett mit Stator kann aber auch als Replacement( nur Rotor) angeboten werden.</a:t>
          </a:r>
          <a:endParaRPr lang="de-DE">
            <a:effectLst/>
          </a:endParaRPr>
        </a:p>
        <a:p>
          <a:r>
            <a:rPr lang="de-DE" sz="1100" baseline="0">
              <a:solidFill>
                <a:schemeClr val="dk1"/>
              </a:solidFill>
              <a:effectLst/>
              <a:latin typeface="+mn-lt"/>
              <a:ea typeface="+mn-ea"/>
              <a:cs typeface="+mn-cs"/>
            </a:rPr>
            <a:t>FK ID 000.650.993 DMG ID Neuteil 2547571 Tauschteil 2547929</a:t>
          </a:r>
          <a:endParaRPr lang="de-DE">
            <a:effectLst/>
          </a:endParaRPr>
        </a:p>
        <a:p>
          <a:r>
            <a:rPr lang="de-DE" sz="1100" baseline="0">
              <a:solidFill>
                <a:schemeClr val="dk1"/>
              </a:solidFill>
              <a:effectLst/>
              <a:latin typeface="+mn-lt"/>
              <a:ea typeface="+mn-ea"/>
              <a:cs typeface="+mn-cs"/>
            </a:rPr>
            <a:t> Rotortauscheinheit FK.000.650.862 / DMG ID: TT: 2547949</a:t>
          </a:r>
          <a:endParaRPr lang="de-DE">
            <a:effectLst/>
          </a:endParaRPr>
        </a:p>
        <a:p>
          <a:r>
            <a:rPr lang="de-DE" sz="1100">
              <a:solidFill>
                <a:schemeClr val="dk1"/>
              </a:solidFill>
              <a:effectLst/>
              <a:latin typeface="+mn-lt"/>
              <a:ea typeface="+mn-ea"/>
              <a:cs typeface="+mn-cs"/>
            </a:rPr>
            <a:t>Die</a:t>
          </a:r>
          <a:r>
            <a:rPr lang="de-DE" sz="1100" baseline="0">
              <a:solidFill>
                <a:schemeClr val="dk1"/>
              </a:solidFill>
              <a:effectLst/>
              <a:latin typeface="+mn-lt"/>
              <a:ea typeface="+mn-ea"/>
              <a:cs typeface="+mn-cs"/>
            </a:rPr>
            <a:t> Spindel ist komplett überholt mit 12 Monate Garantie oder 2000 Betriebsstunden und steht als Tauschspindel zur Verfügung.</a:t>
          </a:r>
          <a:endParaRPr lang="de-DE">
            <a:effectLst/>
          </a:endParaRPr>
        </a:p>
        <a:p>
          <a:r>
            <a:rPr lang="de-DE" sz="1100" baseline="0">
              <a:solidFill>
                <a:schemeClr val="dk1"/>
              </a:solidFill>
              <a:effectLst/>
              <a:latin typeface="+mn-lt"/>
              <a:ea typeface="+mn-ea"/>
              <a:cs typeface="+mn-cs"/>
            </a:rPr>
            <a:t>Nach dem Tausch muss die defekte Spindel kostenfrei an uns zurückgeschickt werden. Sofern die defekte Tauschpindel nicht an uns zurückgesendet wird bzw. nicht mehr reparabel ist, erfolgt eine Nachbelastung zum Neupreis.</a:t>
          </a:r>
          <a:endParaRPr lang="de-DE">
            <a:effectLst/>
          </a:endParaRPr>
        </a:p>
      </xdr:txBody>
    </xdr:sp>
    <xdr:clientData/>
  </xdr:twoCellAnchor>
  <xdr:twoCellAnchor editAs="oneCell">
    <xdr:from>
      <xdr:col>1</xdr:col>
      <xdr:colOff>66675</xdr:colOff>
      <xdr:row>24</xdr:row>
      <xdr:rowOff>76200</xdr:rowOff>
    </xdr:from>
    <xdr:to>
      <xdr:col>9</xdr:col>
      <xdr:colOff>146685</xdr:colOff>
      <xdr:row>31</xdr:row>
      <xdr:rowOff>2700</xdr:rowOff>
    </xdr:to>
    <xdr:pic>
      <xdr:nvPicPr>
        <xdr:cNvPr id="30" name="Grafik 29">
          <a:extLst>
            <a:ext uri="{FF2B5EF4-FFF2-40B4-BE49-F238E27FC236}">
              <a16:creationId xmlns:a16="http://schemas.microsoft.com/office/drawing/2014/main" id="{211FB563-93DC-4FF1-9872-C5F5A4B1662F}"/>
            </a:ext>
          </a:extLst>
        </xdr:cNvPr>
        <xdr:cNvPicPr>
          <a:picLocks noChangeAspect="1"/>
        </xdr:cNvPicPr>
      </xdr:nvPicPr>
      <xdr:blipFill>
        <a:blip xmlns:r="http://schemas.openxmlformats.org/officeDocument/2006/relationships" r:embed="rId4"/>
        <a:stretch>
          <a:fillRect/>
        </a:stretch>
      </xdr:blipFill>
      <xdr:spPr>
        <a:xfrm>
          <a:off x="266700" y="4648200"/>
          <a:ext cx="1680210" cy="1260000"/>
        </a:xfrm>
        <a:prstGeom prst="rect">
          <a:avLst/>
        </a:prstGeom>
      </xdr:spPr>
    </xdr:pic>
    <xdr:clientData/>
  </xdr:twoCellAnchor>
  <xdr:twoCellAnchor editAs="oneCell">
    <xdr:from>
      <xdr:col>10</xdr:col>
      <xdr:colOff>47625</xdr:colOff>
      <xdr:row>24</xdr:row>
      <xdr:rowOff>76200</xdr:rowOff>
    </xdr:from>
    <xdr:to>
      <xdr:col>18</xdr:col>
      <xdr:colOff>127635</xdr:colOff>
      <xdr:row>31</xdr:row>
      <xdr:rowOff>2700</xdr:rowOff>
    </xdr:to>
    <xdr:pic>
      <xdr:nvPicPr>
        <xdr:cNvPr id="31" name="Grafik 30">
          <a:extLst>
            <a:ext uri="{FF2B5EF4-FFF2-40B4-BE49-F238E27FC236}">
              <a16:creationId xmlns:a16="http://schemas.microsoft.com/office/drawing/2014/main" id="{926B8F62-474E-45BF-B126-B1DCFDAB3193}"/>
            </a:ext>
          </a:extLst>
        </xdr:cNvPr>
        <xdr:cNvPicPr>
          <a:picLocks noChangeAspect="1"/>
        </xdr:cNvPicPr>
      </xdr:nvPicPr>
      <xdr:blipFill>
        <a:blip xmlns:r="http://schemas.openxmlformats.org/officeDocument/2006/relationships" r:embed="rId5"/>
        <a:stretch>
          <a:fillRect/>
        </a:stretch>
      </xdr:blipFill>
      <xdr:spPr>
        <a:xfrm>
          <a:off x="2047875" y="4648200"/>
          <a:ext cx="1680210" cy="1260000"/>
        </a:xfrm>
        <a:prstGeom prst="rect">
          <a:avLst/>
        </a:prstGeom>
      </xdr:spPr>
    </xdr:pic>
    <xdr:clientData/>
  </xdr:twoCellAnchor>
  <xdr:twoCellAnchor editAs="oneCell">
    <xdr:from>
      <xdr:col>19</xdr:col>
      <xdr:colOff>57150</xdr:colOff>
      <xdr:row>24</xdr:row>
      <xdr:rowOff>76200</xdr:rowOff>
    </xdr:from>
    <xdr:to>
      <xdr:col>27</xdr:col>
      <xdr:colOff>137160</xdr:colOff>
      <xdr:row>31</xdr:row>
      <xdr:rowOff>2700</xdr:rowOff>
    </xdr:to>
    <xdr:pic>
      <xdr:nvPicPr>
        <xdr:cNvPr id="32" name="Grafik 31">
          <a:extLst>
            <a:ext uri="{FF2B5EF4-FFF2-40B4-BE49-F238E27FC236}">
              <a16:creationId xmlns:a16="http://schemas.microsoft.com/office/drawing/2014/main" id="{D2021F99-3D89-4BC0-A37B-2618A0EF8145}"/>
            </a:ext>
          </a:extLst>
        </xdr:cNvPr>
        <xdr:cNvPicPr>
          <a:picLocks noChangeAspect="1"/>
        </xdr:cNvPicPr>
      </xdr:nvPicPr>
      <xdr:blipFill>
        <a:blip xmlns:r="http://schemas.openxmlformats.org/officeDocument/2006/relationships" r:embed="rId6"/>
        <a:stretch>
          <a:fillRect/>
        </a:stretch>
      </xdr:blipFill>
      <xdr:spPr>
        <a:xfrm>
          <a:off x="3857625" y="4648200"/>
          <a:ext cx="1680210" cy="12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31</xdr:row>
          <xdr:rowOff>9525</xdr:rowOff>
        </xdr:from>
        <xdr:to>
          <xdr:col>22</xdr:col>
          <xdr:colOff>19050</xdr:colOff>
          <xdr:row>31</xdr:row>
          <xdr:rowOff>161925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9525</xdr:rowOff>
        </xdr:from>
        <xdr:to>
          <xdr:col>14</xdr:col>
          <xdr:colOff>28575</xdr:colOff>
          <xdr:row>31</xdr:row>
          <xdr:rowOff>161925</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19050</xdr:rowOff>
        </xdr:from>
        <xdr:to>
          <xdr:col>23</xdr:col>
          <xdr:colOff>19050</xdr:colOff>
          <xdr:row>27</xdr:row>
          <xdr:rowOff>161925</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AUFTR&#196;GE\1%20AUFTR&#196;GE%202025\Tauschspindeln\2025\36%20DMG%2018000%20HSK%2063\5232%20DSW%20EX%20Grabsch%20DMG%2018000%20HSK63\5%20Laufkarte\Laufkarte.xlsx" TargetMode="External"/><Relationship Id="rId1" Type="http://schemas.openxmlformats.org/officeDocument/2006/relationships/externalLinkPath" Target="5232%20DSW%20EX%20Grabsch%20DMG%2018000%20HSK63/5%20Laufkarte/Laufkar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ufkarte"/>
      <sheetName val="EINGANGSB "/>
      <sheetName val="Demontage"/>
      <sheetName val="Abnahme"/>
      <sheetName val="Einkaufszettel"/>
      <sheetName val="Tabelle1"/>
    </sheetNames>
    <sheetDataSet>
      <sheetData sheetId="0">
        <row r="2">
          <cell r="E2">
            <v>5232</v>
          </cell>
        </row>
        <row r="7">
          <cell r="W7">
            <v>45875</v>
          </cell>
        </row>
        <row r="8">
          <cell r="E8" t="str">
            <v>Das Spindelwerk</v>
          </cell>
        </row>
        <row r="9">
          <cell r="E9" t="str">
            <v>Industrie Str.4</v>
          </cell>
          <cell r="R9">
            <v>34311</v>
          </cell>
          <cell r="Y9" t="str">
            <v>Bad Emstal</v>
          </cell>
        </row>
        <row r="17">
          <cell r="F17" t="str">
            <v>DMG</v>
          </cell>
          <cell r="S17" t="str">
            <v>MOT-SPI*REP*18000*28kW*</v>
          </cell>
        </row>
        <row r="19">
          <cell r="F19">
            <v>18000</v>
          </cell>
        </row>
        <row r="293">
          <cell r="O293" t="str">
            <v>X</v>
          </cell>
          <cell r="Z293">
            <v>26</v>
          </cell>
        </row>
        <row r="294">
          <cell r="N294">
            <v>2.1</v>
          </cell>
          <cell r="T294">
            <v>2.4</v>
          </cell>
          <cell r="AA294">
            <v>18000</v>
          </cell>
        </row>
        <row r="295">
          <cell r="N295">
            <v>0.4</v>
          </cell>
          <cell r="T295">
            <v>0.45</v>
          </cell>
          <cell r="AA295">
            <v>18000</v>
          </cell>
        </row>
        <row r="296">
          <cell r="M296">
            <v>26</v>
          </cell>
          <cell r="Q296">
            <v>25</v>
          </cell>
          <cell r="U296">
            <v>25</v>
          </cell>
        </row>
        <row r="297">
          <cell r="M297">
            <v>26</v>
          </cell>
          <cell r="Q297">
            <v>25</v>
          </cell>
          <cell r="U297">
            <v>25</v>
          </cell>
        </row>
        <row r="298">
          <cell r="M298">
            <v>2.8</v>
          </cell>
          <cell r="Q298">
            <v>1.4</v>
          </cell>
        </row>
        <row r="301">
          <cell r="S301">
            <v>0.4</v>
          </cell>
          <cell r="Y301">
            <v>0.45</v>
          </cell>
        </row>
        <row r="304">
          <cell r="Q304" t="str">
            <v>X</v>
          </cell>
        </row>
        <row r="305">
          <cell r="S305" t="str">
            <v>X</v>
          </cell>
        </row>
        <row r="306">
          <cell r="G306">
            <v>10.59</v>
          </cell>
          <cell r="T306">
            <v>1E-3</v>
          </cell>
        </row>
        <row r="307">
          <cell r="G307">
            <v>14.8</v>
          </cell>
          <cell r="T307">
            <v>6.0000000000000001E-3</v>
          </cell>
        </row>
        <row r="308">
          <cell r="G308">
            <v>22.6</v>
          </cell>
        </row>
        <row r="309">
          <cell r="G309">
            <v>7.0000000000000007E-2</v>
          </cell>
          <cell r="T309">
            <v>1.0999999999999999E-2</v>
          </cell>
        </row>
        <row r="310">
          <cell r="G310">
            <v>2E-3</v>
          </cell>
          <cell r="T310">
            <v>0.3</v>
          </cell>
        </row>
        <row r="311">
          <cell r="G311">
            <v>1E-3</v>
          </cell>
          <cell r="T311">
            <v>800</v>
          </cell>
        </row>
        <row r="312">
          <cell r="G312">
            <v>1E-3</v>
          </cell>
          <cell r="P312">
            <v>588</v>
          </cell>
          <cell r="X312"/>
        </row>
      </sheetData>
      <sheetData sheetId="1"/>
      <sheetData sheetId="2"/>
      <sheetData sheetId="3"/>
      <sheetData sheetId="4"/>
      <sheetData sheetId="5">
        <row r="2">
          <cell r="G2" t="str">
            <v>Ölluft</v>
          </cell>
          <cell r="K2" t="str">
            <v>HSK63</v>
          </cell>
          <cell r="L2" t="str">
            <v>Wasser</v>
          </cell>
          <cell r="M2" t="str">
            <v>Mit IKZ</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3EA46-5108-42C3-9186-78417E31DB87}">
  <dimension ref="A1"/>
  <sheetViews>
    <sheetView tabSelected="1" topLeftCell="A6" zoomScale="85" zoomScaleNormal="85" workbookViewId="0">
      <selection activeCell="AF15" sqref="AF15"/>
    </sheetView>
  </sheetViews>
  <sheetFormatPr baseColWidth="10" defaultRowHeight="15" x14ac:dyDescent="0.25"/>
  <cols>
    <col min="1" max="29" width="3" bestFit="1" customWidth="1"/>
  </cols>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0573-3346-4F36-B0DB-1F641820D201}">
  <dimension ref="A1:D2"/>
  <sheetViews>
    <sheetView workbookViewId="0">
      <selection activeCell="D20" sqref="D20"/>
    </sheetView>
  </sheetViews>
  <sheetFormatPr baseColWidth="10" defaultRowHeight="15" x14ac:dyDescent="0.25"/>
  <cols>
    <col min="1" max="3" width="14.5703125" bestFit="1" customWidth="1"/>
    <col min="4" max="4" width="19.28515625" bestFit="1" customWidth="1"/>
  </cols>
  <sheetData>
    <row r="1" spans="1:4" ht="21" x14ac:dyDescent="0.35">
      <c r="A1" s="1" t="s">
        <v>0</v>
      </c>
      <c r="B1" s="1" t="s">
        <v>1</v>
      </c>
      <c r="C1" s="1" t="s">
        <v>2</v>
      </c>
      <c r="D1" s="1" t="s">
        <v>3</v>
      </c>
    </row>
    <row r="2" spans="1:4" ht="21" x14ac:dyDescent="0.35">
      <c r="A2" s="2"/>
      <c r="B2" s="3"/>
      <c r="C2" s="4">
        <v>11900</v>
      </c>
      <c r="D2" s="5"/>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760D-DFB7-487A-A7CC-9678AEBBCFDA}">
  <dimension ref="A1:AC52"/>
  <sheetViews>
    <sheetView topLeftCell="A6" workbookViewId="0">
      <selection activeCell="AG19" sqref="AG19"/>
    </sheetView>
  </sheetViews>
  <sheetFormatPr baseColWidth="10" defaultRowHeight="15" x14ac:dyDescent="0.25"/>
  <cols>
    <col min="1" max="29" width="3" bestFit="1" customWidth="1"/>
  </cols>
  <sheetData>
    <row r="1" spans="1:29" x14ac:dyDescent="0.25">
      <c r="A1" s="6"/>
      <c r="B1" s="7"/>
      <c r="C1" s="7"/>
      <c r="D1" s="7"/>
      <c r="E1" s="7"/>
      <c r="F1" s="7"/>
      <c r="G1" s="7"/>
      <c r="H1" s="7"/>
      <c r="I1" s="7"/>
      <c r="J1" s="7"/>
      <c r="K1" s="7"/>
      <c r="L1" s="7"/>
      <c r="M1" s="7"/>
      <c r="N1" s="7"/>
      <c r="O1" s="7"/>
      <c r="P1" s="7"/>
      <c r="Q1" s="7"/>
      <c r="R1" s="7"/>
      <c r="S1" s="7"/>
      <c r="T1" s="7"/>
      <c r="U1" s="7"/>
      <c r="V1" s="7"/>
      <c r="W1" s="7"/>
      <c r="X1" s="8"/>
      <c r="Y1" s="8"/>
      <c r="Z1" s="8"/>
      <c r="AA1" s="8"/>
      <c r="AB1" s="8"/>
      <c r="AC1" s="9"/>
    </row>
    <row r="2" spans="1:29" x14ac:dyDescent="0.25">
      <c r="A2" s="105" t="s">
        <v>4</v>
      </c>
      <c r="B2" s="106"/>
      <c r="C2" s="106"/>
      <c r="D2" s="106"/>
      <c r="E2" s="107">
        <f>[1]Laufkarte!E2</f>
        <v>5232</v>
      </c>
      <c r="F2" s="108"/>
      <c r="G2" s="108"/>
      <c r="H2" s="108"/>
      <c r="I2" s="109"/>
      <c r="J2" s="10"/>
      <c r="K2" s="10"/>
      <c r="L2" s="10"/>
      <c r="M2" s="10"/>
      <c r="N2" s="10"/>
      <c r="O2" s="10"/>
      <c r="P2" s="10"/>
      <c r="Q2" s="10"/>
      <c r="R2" s="10"/>
      <c r="S2" s="10"/>
      <c r="T2" s="10"/>
      <c r="U2" s="10"/>
      <c r="V2" s="10"/>
      <c r="W2" s="10"/>
      <c r="X2" s="11"/>
      <c r="Y2" s="11"/>
      <c r="Z2" s="11"/>
      <c r="AA2" s="11"/>
      <c r="AB2" s="11"/>
      <c r="AC2" s="12"/>
    </row>
    <row r="3" spans="1:29" x14ac:dyDescent="0.25">
      <c r="A3" s="13"/>
      <c r="B3" s="10"/>
      <c r="C3" s="10"/>
      <c r="D3" s="10"/>
      <c r="E3" s="10"/>
      <c r="F3" s="10"/>
      <c r="G3" s="10"/>
      <c r="H3" s="10"/>
      <c r="I3" s="10"/>
      <c r="J3" s="10"/>
      <c r="K3" s="10"/>
      <c r="L3" s="10"/>
      <c r="M3" s="10"/>
      <c r="N3" s="10"/>
      <c r="O3" s="10"/>
      <c r="P3" s="10"/>
      <c r="Q3" s="10"/>
      <c r="R3" s="10"/>
      <c r="S3" s="10"/>
      <c r="T3" s="10"/>
      <c r="U3" s="10"/>
      <c r="V3" s="10"/>
      <c r="W3" s="10"/>
      <c r="X3" s="11"/>
      <c r="Y3" s="11"/>
      <c r="Z3" s="11"/>
      <c r="AA3" s="11"/>
      <c r="AB3" s="11"/>
      <c r="AC3" s="12"/>
    </row>
    <row r="4" spans="1:29" x14ac:dyDescent="0.25">
      <c r="A4" s="13"/>
      <c r="B4" s="10"/>
      <c r="C4" s="10"/>
      <c r="D4" s="10"/>
      <c r="E4" s="10"/>
      <c r="F4" s="10"/>
      <c r="G4" s="10"/>
      <c r="H4" s="10"/>
      <c r="I4" s="10"/>
      <c r="J4" s="10"/>
      <c r="K4" s="10"/>
      <c r="L4" s="10"/>
      <c r="M4" s="10"/>
      <c r="N4" s="10"/>
      <c r="O4" s="10"/>
      <c r="P4" s="10"/>
      <c r="Q4" s="10"/>
      <c r="R4" s="10"/>
      <c r="S4" s="10"/>
      <c r="T4" s="10"/>
      <c r="U4" s="10"/>
      <c r="V4" s="10"/>
      <c r="W4" s="10"/>
      <c r="X4" s="11"/>
      <c r="Y4" s="11"/>
      <c r="Z4" s="11"/>
      <c r="AA4" s="11"/>
      <c r="AB4" s="11"/>
      <c r="AC4" s="12"/>
    </row>
    <row r="5" spans="1:29" x14ac:dyDescent="0.25">
      <c r="A5" s="14"/>
      <c r="B5" s="15" t="s">
        <v>5</v>
      </c>
      <c r="C5" s="10"/>
      <c r="D5" s="10"/>
      <c r="E5" s="10"/>
      <c r="F5" s="10"/>
      <c r="G5" s="10"/>
      <c r="H5" s="10"/>
      <c r="I5" s="10"/>
      <c r="J5" s="10"/>
      <c r="K5" s="10"/>
      <c r="L5" s="10"/>
      <c r="M5" s="10"/>
      <c r="N5" s="10"/>
      <c r="O5" s="10"/>
      <c r="P5" s="10"/>
      <c r="Q5" s="10"/>
      <c r="R5" s="10"/>
      <c r="S5" s="10"/>
      <c r="T5" s="10"/>
      <c r="U5" s="10"/>
      <c r="V5" s="10"/>
      <c r="W5" s="10"/>
      <c r="X5" s="11"/>
      <c r="Y5" s="11"/>
      <c r="Z5" s="11"/>
      <c r="AA5" s="11"/>
      <c r="AB5" s="11"/>
      <c r="AC5" s="12"/>
    </row>
    <row r="6" spans="1:29" x14ac:dyDescent="0.25">
      <c r="A6" s="16"/>
      <c r="B6" s="17"/>
      <c r="C6" s="17"/>
      <c r="D6" s="17"/>
      <c r="E6" s="17"/>
      <c r="F6" s="17"/>
      <c r="G6" s="17"/>
      <c r="H6" s="17"/>
      <c r="I6" s="17"/>
      <c r="J6" s="17"/>
      <c r="K6" s="17"/>
      <c r="L6" s="17"/>
      <c r="M6" s="17"/>
      <c r="N6" s="17"/>
      <c r="O6" s="17"/>
      <c r="P6" s="17"/>
      <c r="Q6" s="17"/>
      <c r="R6" s="17"/>
      <c r="S6" s="17"/>
      <c r="T6" s="17"/>
      <c r="U6" s="17"/>
      <c r="V6" s="17"/>
      <c r="W6" s="17"/>
      <c r="X6" s="18"/>
      <c r="Y6" s="18"/>
      <c r="Z6" s="18"/>
      <c r="AA6" s="18"/>
      <c r="AB6" s="18"/>
      <c r="AC6" s="19"/>
    </row>
    <row r="7" spans="1:29" ht="15.75" x14ac:dyDescent="0.25">
      <c r="A7" s="20" t="s">
        <v>6</v>
      </c>
      <c r="B7" s="21"/>
      <c r="C7" s="21"/>
      <c r="D7" s="22"/>
      <c r="E7" s="21"/>
      <c r="F7" s="23"/>
      <c r="G7" s="23"/>
      <c r="H7" s="22"/>
      <c r="I7" s="21"/>
      <c r="J7" s="21"/>
      <c r="K7" s="22"/>
      <c r="L7" s="22"/>
      <c r="M7" s="23"/>
      <c r="N7" s="22"/>
      <c r="O7" s="22"/>
      <c r="P7" s="21"/>
      <c r="Q7" s="21"/>
      <c r="R7" s="22"/>
      <c r="S7" s="24"/>
      <c r="T7" s="21" t="s">
        <v>7</v>
      </c>
      <c r="U7" s="23"/>
      <c r="V7" s="22"/>
      <c r="W7" s="110">
        <f>[1]Laufkarte!W7</f>
        <v>45875</v>
      </c>
      <c r="X7" s="111"/>
      <c r="Y7" s="111"/>
      <c r="Z7" s="111"/>
      <c r="AA7" s="111"/>
      <c r="AB7" s="112"/>
      <c r="AC7" s="25"/>
    </row>
    <row r="8" spans="1:29" x14ac:dyDescent="0.25">
      <c r="A8" s="26" t="s">
        <v>8</v>
      </c>
      <c r="B8" s="27"/>
      <c r="C8" s="27"/>
      <c r="D8" s="27"/>
      <c r="E8" s="99" t="str">
        <f>[1]Laufkarte!E8</f>
        <v>Das Spindelwerk</v>
      </c>
      <c r="F8" s="100"/>
      <c r="G8" s="100"/>
      <c r="H8" s="100"/>
      <c r="I8" s="100"/>
      <c r="J8" s="100"/>
      <c r="K8" s="100"/>
      <c r="L8" s="100"/>
      <c r="M8" s="100"/>
      <c r="N8" s="101"/>
      <c r="O8" s="27"/>
      <c r="P8" s="27"/>
      <c r="Q8" s="27"/>
      <c r="R8" s="27"/>
      <c r="S8" s="27"/>
      <c r="T8" s="27"/>
      <c r="U8" s="28"/>
      <c r="V8" s="27"/>
      <c r="W8" s="27"/>
      <c r="X8" s="27"/>
      <c r="Y8" s="27"/>
      <c r="Z8" s="27"/>
      <c r="AA8" s="27"/>
      <c r="AB8" s="29"/>
      <c r="AC8" s="30"/>
    </row>
    <row r="9" spans="1:29" x14ac:dyDescent="0.25">
      <c r="A9" s="26" t="s">
        <v>9</v>
      </c>
      <c r="B9" s="27"/>
      <c r="C9" s="27"/>
      <c r="D9" s="27"/>
      <c r="E9" s="99" t="str">
        <f>[1]Laufkarte!E9</f>
        <v>Industrie Str.4</v>
      </c>
      <c r="F9" s="100"/>
      <c r="G9" s="100"/>
      <c r="H9" s="100"/>
      <c r="I9" s="100"/>
      <c r="J9" s="100"/>
      <c r="K9" s="100"/>
      <c r="L9" s="100"/>
      <c r="M9" s="100"/>
      <c r="N9" s="101"/>
      <c r="O9" s="28" t="s">
        <v>10</v>
      </c>
      <c r="P9" s="27"/>
      <c r="Q9" s="27"/>
      <c r="R9" s="90">
        <f>[1]Laufkarte!R9</f>
        <v>34311</v>
      </c>
      <c r="S9" s="91"/>
      <c r="T9" s="91"/>
      <c r="U9" s="92"/>
      <c r="V9" s="27"/>
      <c r="W9" s="28" t="s">
        <v>11</v>
      </c>
      <c r="X9" s="27"/>
      <c r="Y9" s="90" t="str">
        <f>[1]Laufkarte!Y9</f>
        <v>Bad Emstal</v>
      </c>
      <c r="Z9" s="91"/>
      <c r="AA9" s="91"/>
      <c r="AB9" s="92"/>
      <c r="AC9" s="30"/>
    </row>
    <row r="10" spans="1:29" x14ac:dyDescent="0.25">
      <c r="A10" s="26" t="s">
        <v>12</v>
      </c>
      <c r="B10" s="27"/>
      <c r="C10" s="96"/>
      <c r="D10" s="97"/>
      <c r="E10" s="97"/>
      <c r="F10" s="97"/>
      <c r="G10" s="97"/>
      <c r="H10" s="97"/>
      <c r="I10" s="97"/>
      <c r="J10" s="98"/>
      <c r="K10" s="27"/>
      <c r="L10" s="28"/>
      <c r="M10" s="28" t="s">
        <v>13</v>
      </c>
      <c r="N10" s="27"/>
      <c r="O10" s="27"/>
      <c r="P10" s="27"/>
      <c r="Q10" s="27"/>
      <c r="R10" s="27"/>
      <c r="S10" s="99"/>
      <c r="T10" s="100"/>
      <c r="U10" s="100"/>
      <c r="V10" s="100"/>
      <c r="W10" s="100"/>
      <c r="X10" s="100"/>
      <c r="Y10" s="100"/>
      <c r="Z10" s="100"/>
      <c r="AA10" s="100"/>
      <c r="AB10" s="101"/>
      <c r="AC10" s="30"/>
    </row>
    <row r="11" spans="1:29" x14ac:dyDescent="0.25">
      <c r="A11" s="26" t="s">
        <v>14</v>
      </c>
      <c r="B11" s="27"/>
      <c r="C11" s="96"/>
      <c r="D11" s="97"/>
      <c r="E11" s="97"/>
      <c r="F11" s="97"/>
      <c r="G11" s="97"/>
      <c r="H11" s="97"/>
      <c r="I11" s="97"/>
      <c r="J11" s="98"/>
      <c r="K11" s="27"/>
      <c r="L11" s="28"/>
      <c r="M11" s="28" t="s">
        <v>15</v>
      </c>
      <c r="N11" s="27"/>
      <c r="O11" s="27"/>
      <c r="P11" s="102"/>
      <c r="Q11" s="103"/>
      <c r="R11" s="103"/>
      <c r="S11" s="103"/>
      <c r="T11" s="103"/>
      <c r="U11" s="103"/>
      <c r="V11" s="103"/>
      <c r="W11" s="103"/>
      <c r="X11" s="103"/>
      <c r="Y11" s="103"/>
      <c r="Z11" s="103"/>
      <c r="AA11" s="103"/>
      <c r="AB11" s="104"/>
      <c r="AC11" s="30"/>
    </row>
    <row r="12" spans="1:29" ht="15.75" x14ac:dyDescent="0.25">
      <c r="A12" s="31" t="s">
        <v>16</v>
      </c>
      <c r="B12" s="32"/>
      <c r="C12" s="32"/>
      <c r="D12" s="32"/>
      <c r="E12" s="32"/>
      <c r="F12" s="32"/>
      <c r="G12" s="32"/>
      <c r="H12" s="32"/>
      <c r="I12" s="32"/>
      <c r="J12" s="32"/>
      <c r="K12" s="32"/>
      <c r="L12" s="32"/>
      <c r="M12" s="32"/>
      <c r="N12" s="33"/>
      <c r="O12" s="33"/>
      <c r="P12" s="33"/>
      <c r="Q12" s="33"/>
      <c r="R12" s="33"/>
      <c r="S12" s="33"/>
      <c r="T12" s="33"/>
      <c r="U12" s="33"/>
      <c r="V12" s="33"/>
      <c r="W12" s="33"/>
      <c r="X12" s="33"/>
      <c r="Y12" s="33"/>
      <c r="Z12" s="33"/>
      <c r="AA12" s="33"/>
      <c r="AB12" s="34"/>
      <c r="AC12" s="25"/>
    </row>
    <row r="13" spans="1:29" x14ac:dyDescent="0.25">
      <c r="A13" s="26" t="s">
        <v>17</v>
      </c>
      <c r="B13" s="27"/>
      <c r="C13" s="27"/>
      <c r="D13" s="27"/>
      <c r="E13" s="27"/>
      <c r="F13" s="90"/>
      <c r="G13" s="91"/>
      <c r="H13" s="91"/>
      <c r="I13" s="91"/>
      <c r="J13" s="91"/>
      <c r="K13" s="91"/>
      <c r="L13" s="91"/>
      <c r="M13" s="92"/>
      <c r="N13" s="27"/>
      <c r="O13" s="28" t="s">
        <v>18</v>
      </c>
      <c r="P13" s="27"/>
      <c r="Q13" s="27"/>
      <c r="R13" s="90"/>
      <c r="S13" s="91"/>
      <c r="T13" s="91"/>
      <c r="U13" s="91"/>
      <c r="V13" s="91"/>
      <c r="W13" s="91"/>
      <c r="X13" s="91"/>
      <c r="Y13" s="92"/>
      <c r="Z13" s="27"/>
      <c r="AA13" s="27"/>
      <c r="AB13" s="29"/>
      <c r="AC13" s="30"/>
    </row>
    <row r="14" spans="1:29" x14ac:dyDescent="0.25">
      <c r="A14" s="26" t="s">
        <v>19</v>
      </c>
      <c r="B14" s="27"/>
      <c r="C14" s="27"/>
      <c r="D14" s="27"/>
      <c r="E14" s="27"/>
      <c r="F14" s="90"/>
      <c r="G14" s="91"/>
      <c r="H14" s="91"/>
      <c r="I14" s="91"/>
      <c r="J14" s="91"/>
      <c r="K14" s="91"/>
      <c r="L14" s="91"/>
      <c r="M14" s="92"/>
      <c r="N14" s="27"/>
      <c r="O14" s="28" t="s">
        <v>20</v>
      </c>
      <c r="P14" s="27"/>
      <c r="Q14" s="27"/>
      <c r="R14" s="90"/>
      <c r="S14" s="91"/>
      <c r="T14" s="91"/>
      <c r="U14" s="91"/>
      <c r="V14" s="91"/>
      <c r="W14" s="91"/>
      <c r="X14" s="91"/>
      <c r="Y14" s="92"/>
      <c r="Z14" s="27"/>
      <c r="AA14" s="27"/>
      <c r="AB14" s="29"/>
      <c r="AC14" s="30"/>
    </row>
    <row r="15" spans="1:29" x14ac:dyDescent="0.25">
      <c r="A15" s="26" t="s">
        <v>21</v>
      </c>
      <c r="B15" s="27"/>
      <c r="C15" s="27"/>
      <c r="D15" s="27"/>
      <c r="E15" s="27"/>
      <c r="F15" s="90"/>
      <c r="G15" s="91"/>
      <c r="H15" s="91"/>
      <c r="I15" s="91"/>
      <c r="J15" s="91"/>
      <c r="K15" s="91"/>
      <c r="L15" s="91"/>
      <c r="M15" s="92"/>
      <c r="N15" s="27"/>
      <c r="O15" s="28" t="s">
        <v>22</v>
      </c>
      <c r="P15" s="27"/>
      <c r="Q15" s="27"/>
      <c r="R15" s="80"/>
      <c r="S15" s="81"/>
      <c r="T15" s="82"/>
      <c r="U15" s="27"/>
      <c r="V15" s="27"/>
      <c r="W15" s="27"/>
      <c r="X15" s="27"/>
      <c r="Y15" s="27"/>
      <c r="Z15" s="27"/>
      <c r="AA15" s="27"/>
      <c r="AB15" s="29"/>
      <c r="AC15" s="30"/>
    </row>
    <row r="16" spans="1:29" ht="15.75" x14ac:dyDescent="0.25">
      <c r="A16" s="31" t="s">
        <v>23</v>
      </c>
      <c r="B16" s="23"/>
      <c r="C16" s="23"/>
      <c r="D16" s="23"/>
      <c r="E16" s="23"/>
      <c r="F16" s="23"/>
      <c r="G16" s="23"/>
      <c r="H16" s="23"/>
      <c r="I16" s="23"/>
      <c r="J16" s="23"/>
      <c r="K16" s="23"/>
      <c r="L16" s="23"/>
      <c r="M16" s="35"/>
      <c r="N16" s="23"/>
      <c r="O16" s="23"/>
      <c r="P16" s="23"/>
      <c r="Q16" s="23"/>
      <c r="R16" s="23"/>
      <c r="S16" s="23"/>
      <c r="T16" s="23"/>
      <c r="U16" s="23"/>
      <c r="V16" s="23"/>
      <c r="W16" s="23"/>
      <c r="X16" s="34"/>
      <c r="Y16" s="34"/>
      <c r="Z16" s="34"/>
      <c r="AA16" s="34"/>
      <c r="AB16" s="34"/>
      <c r="AC16" s="25"/>
    </row>
    <row r="17" spans="1:29" x14ac:dyDescent="0.25">
      <c r="A17" s="26" t="s">
        <v>17</v>
      </c>
      <c r="B17" s="36"/>
      <c r="C17" s="36"/>
      <c r="D17" s="36"/>
      <c r="E17" s="36"/>
      <c r="F17" s="84" t="str">
        <f>[1]Laufkarte!F17</f>
        <v>DMG</v>
      </c>
      <c r="G17" s="85"/>
      <c r="H17" s="85"/>
      <c r="I17" s="85"/>
      <c r="J17" s="85"/>
      <c r="K17" s="85"/>
      <c r="L17" s="85"/>
      <c r="M17" s="86"/>
      <c r="N17" s="36"/>
      <c r="O17" s="28" t="s">
        <v>18</v>
      </c>
      <c r="P17" s="36"/>
      <c r="Q17" s="36"/>
      <c r="R17" s="36"/>
      <c r="S17" s="93" t="str">
        <f>[1]Laufkarte!S17</f>
        <v>MOT-SPI*REP*18000*28kW*</v>
      </c>
      <c r="T17" s="94"/>
      <c r="U17" s="94"/>
      <c r="V17" s="94"/>
      <c r="W17" s="94"/>
      <c r="X17" s="94"/>
      <c r="Y17" s="95"/>
      <c r="Z17" s="29"/>
      <c r="AA17" s="29"/>
      <c r="AB17" s="29"/>
      <c r="AC17" s="30"/>
    </row>
    <row r="18" spans="1:29" x14ac:dyDescent="0.25">
      <c r="A18" s="26" t="s">
        <v>24</v>
      </c>
      <c r="B18" s="36"/>
      <c r="C18" s="36"/>
      <c r="D18" s="36"/>
      <c r="E18" s="36"/>
      <c r="F18" s="84" t="s">
        <v>25</v>
      </c>
      <c r="G18" s="85"/>
      <c r="H18" s="85"/>
      <c r="I18" s="85"/>
      <c r="J18" s="85"/>
      <c r="K18" s="85"/>
      <c r="L18" s="85"/>
      <c r="M18" s="86"/>
      <c r="N18" s="36"/>
      <c r="O18" s="28" t="s">
        <v>26</v>
      </c>
      <c r="P18" s="36"/>
      <c r="Q18" s="36"/>
      <c r="R18" s="36"/>
      <c r="S18" s="84">
        <v>52322025</v>
      </c>
      <c r="T18" s="85"/>
      <c r="U18" s="85"/>
      <c r="V18" s="85"/>
      <c r="W18" s="85"/>
      <c r="X18" s="85"/>
      <c r="Y18" s="86"/>
      <c r="Z18" s="29"/>
      <c r="AA18" s="29"/>
      <c r="AB18" s="29"/>
      <c r="AC18" s="30"/>
    </row>
    <row r="19" spans="1:29" x14ac:dyDescent="0.25">
      <c r="A19" s="26" t="s">
        <v>27</v>
      </c>
      <c r="B19" s="36"/>
      <c r="C19" s="36"/>
      <c r="D19" s="36"/>
      <c r="E19" s="36"/>
      <c r="F19" s="84">
        <f>[1]Laufkarte!F19</f>
        <v>18000</v>
      </c>
      <c r="G19" s="85"/>
      <c r="H19" s="85"/>
      <c r="I19" s="85"/>
      <c r="J19" s="85"/>
      <c r="K19" s="85"/>
      <c r="L19" s="85"/>
      <c r="M19" s="86"/>
      <c r="N19" s="36"/>
      <c r="O19" s="37" t="s">
        <v>28</v>
      </c>
      <c r="P19" s="36"/>
      <c r="Q19" s="36"/>
      <c r="R19" s="36"/>
      <c r="S19" s="80" t="s">
        <v>75</v>
      </c>
      <c r="T19" s="81"/>
      <c r="U19" s="82"/>
      <c r="V19" s="36"/>
      <c r="W19" s="36"/>
      <c r="X19" s="29"/>
      <c r="Y19" s="29"/>
      <c r="Z19" s="29"/>
      <c r="AA19" s="29"/>
      <c r="AB19" s="29"/>
      <c r="AC19" s="30"/>
    </row>
    <row r="20" spans="1:29" x14ac:dyDescent="0.25">
      <c r="A20" s="26" t="s">
        <v>29</v>
      </c>
      <c r="B20" s="36"/>
      <c r="C20" s="36"/>
      <c r="D20" s="37"/>
      <c r="E20" s="36"/>
      <c r="F20" s="80" t="str">
        <f>Konus</f>
        <v>HSK63</v>
      </c>
      <c r="G20" s="81"/>
      <c r="H20" s="82"/>
      <c r="I20" s="36"/>
      <c r="J20" s="36"/>
      <c r="K20" s="36"/>
      <c r="L20" s="37"/>
      <c r="M20" s="37"/>
      <c r="N20" s="36"/>
      <c r="O20" s="36"/>
      <c r="P20" s="36"/>
      <c r="Q20" s="36"/>
      <c r="R20" s="36"/>
      <c r="S20" s="36"/>
      <c r="T20" s="36"/>
      <c r="U20" s="36"/>
      <c r="V20" s="36"/>
      <c r="W20" s="36" t="s">
        <v>30</v>
      </c>
      <c r="X20" s="29"/>
      <c r="Y20" s="29"/>
      <c r="Z20" s="87"/>
      <c r="AA20" s="88"/>
      <c r="AB20" s="88"/>
      <c r="AC20" s="89"/>
    </row>
    <row r="21" spans="1:29" x14ac:dyDescent="0.25">
      <c r="A21" s="26" t="s">
        <v>21</v>
      </c>
      <c r="B21" s="36"/>
      <c r="C21" s="36"/>
      <c r="D21" s="36"/>
      <c r="E21" s="36"/>
      <c r="F21" s="77"/>
      <c r="G21" s="78"/>
      <c r="H21" s="78"/>
      <c r="I21" s="79"/>
      <c r="J21" s="38"/>
      <c r="K21" s="28" t="s">
        <v>31</v>
      </c>
      <c r="L21" s="38"/>
      <c r="M21" s="38"/>
      <c r="N21" s="36"/>
      <c r="O21" s="80" t="str">
        <f>IKZ</f>
        <v>Mit IKZ</v>
      </c>
      <c r="P21" s="81"/>
      <c r="Q21" s="82"/>
      <c r="R21" s="36"/>
      <c r="S21" s="83" t="s">
        <v>32</v>
      </c>
      <c r="T21" s="83"/>
      <c r="U21" s="83"/>
      <c r="V21" s="83"/>
      <c r="W21" s="83"/>
      <c r="X21" s="80" t="str">
        <f>Kühlung</f>
        <v>Wasser</v>
      </c>
      <c r="Y21" s="81"/>
      <c r="Z21" s="82"/>
      <c r="AA21" s="29"/>
      <c r="AB21" s="29"/>
      <c r="AC21" s="30"/>
    </row>
    <row r="22" spans="1:29" x14ac:dyDescent="0.25">
      <c r="A22" s="39"/>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1"/>
    </row>
    <row r="23" spans="1:29" x14ac:dyDescent="0.25">
      <c r="A23" s="42" t="s">
        <v>33</v>
      </c>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2"/>
    </row>
    <row r="24" spans="1:29" x14ac:dyDescent="0.25">
      <c r="A24" s="43">
        <v>1</v>
      </c>
      <c r="B24" s="11" t="s">
        <v>34</v>
      </c>
      <c r="C24" s="11"/>
      <c r="D24" s="11"/>
      <c r="E24" s="11"/>
      <c r="F24" s="11"/>
      <c r="G24" s="11"/>
      <c r="H24" s="11"/>
      <c r="I24" s="11" t="s">
        <v>35</v>
      </c>
      <c r="J24" s="11"/>
      <c r="K24" s="11"/>
      <c r="L24" s="11"/>
      <c r="M24" s="44"/>
      <c r="N24" s="11" t="s">
        <v>36</v>
      </c>
      <c r="O24" s="11"/>
      <c r="P24" s="11"/>
      <c r="Q24" s="45" t="str">
        <f>[1]Laufkarte!Q304</f>
        <v>X</v>
      </c>
      <c r="R24" s="11" t="s">
        <v>37</v>
      </c>
      <c r="S24" s="11"/>
      <c r="T24" s="11"/>
      <c r="U24" s="11"/>
      <c r="V24" s="11"/>
      <c r="W24" s="11"/>
      <c r="X24" s="11"/>
      <c r="Y24" s="11"/>
      <c r="Z24" s="11"/>
      <c r="AA24" s="11"/>
      <c r="AB24" s="11"/>
      <c r="AC24" s="12"/>
    </row>
    <row r="25" spans="1:29" x14ac:dyDescent="0.25">
      <c r="A25" s="43">
        <v>2</v>
      </c>
      <c r="B25" s="11" t="s">
        <v>38</v>
      </c>
      <c r="C25" s="11"/>
      <c r="D25" s="11"/>
      <c r="E25" s="11"/>
      <c r="F25" s="11"/>
      <c r="G25" s="11"/>
      <c r="H25" s="11"/>
      <c r="I25" s="11"/>
      <c r="J25" s="11"/>
      <c r="K25" s="11" t="s">
        <v>35</v>
      </c>
      <c r="L25" s="11"/>
      <c r="M25" s="11"/>
      <c r="N25" s="11"/>
      <c r="O25" s="44"/>
      <c r="P25" s="46" t="s">
        <v>36</v>
      </c>
      <c r="Q25" s="47"/>
      <c r="R25" s="47"/>
      <c r="S25" s="48" t="str">
        <f>[1]Laufkarte!S305</f>
        <v>X</v>
      </c>
      <c r="T25" s="11" t="s">
        <v>37</v>
      </c>
      <c r="U25" s="11"/>
      <c r="V25" s="11"/>
      <c r="W25" s="11"/>
      <c r="X25" s="11"/>
      <c r="Y25" s="11"/>
      <c r="Z25" s="11"/>
      <c r="AA25" s="11"/>
      <c r="AB25" s="11"/>
      <c r="AC25" s="12"/>
    </row>
    <row r="26" spans="1:29" x14ac:dyDescent="0.25">
      <c r="A26" s="43">
        <v>3</v>
      </c>
      <c r="B26" s="11" t="s">
        <v>39</v>
      </c>
      <c r="C26" s="11"/>
      <c r="D26" s="11"/>
      <c r="E26" s="11"/>
      <c r="F26" s="11"/>
      <c r="G26" s="70">
        <f>[1]Laufkarte!G306</f>
        <v>10.59</v>
      </c>
      <c r="H26" s="71"/>
      <c r="I26" s="11" t="s">
        <v>40</v>
      </c>
      <c r="J26" s="11"/>
      <c r="K26" s="11">
        <v>10</v>
      </c>
      <c r="L26" s="11" t="s">
        <v>41</v>
      </c>
      <c r="M26" s="11"/>
      <c r="N26" s="11"/>
      <c r="O26" s="11"/>
      <c r="P26" s="11"/>
      <c r="Q26" s="11"/>
      <c r="R26" s="11"/>
      <c r="S26" s="11"/>
      <c r="T26" s="49"/>
      <c r="U26" s="70">
        <f>[1]Laufkarte!T306</f>
        <v>1E-3</v>
      </c>
      <c r="V26" s="71"/>
      <c r="W26" s="11" t="s">
        <v>40</v>
      </c>
      <c r="X26" s="11"/>
      <c r="Y26" s="11"/>
      <c r="Z26" s="11"/>
      <c r="AA26" s="11"/>
      <c r="AB26" s="11"/>
      <c r="AC26" s="12"/>
    </row>
    <row r="27" spans="1:29" x14ac:dyDescent="0.25">
      <c r="A27" s="43">
        <v>4</v>
      </c>
      <c r="B27" s="11" t="s">
        <v>42</v>
      </c>
      <c r="C27" s="11"/>
      <c r="D27" s="11"/>
      <c r="E27" s="11"/>
      <c r="F27" s="11"/>
      <c r="G27" s="70">
        <f>[1]Laufkarte!G307</f>
        <v>14.8</v>
      </c>
      <c r="H27" s="71"/>
      <c r="I27" s="11" t="s">
        <v>40</v>
      </c>
      <c r="J27" s="11"/>
      <c r="K27" s="11">
        <v>11</v>
      </c>
      <c r="L27" s="11" t="s">
        <v>43</v>
      </c>
      <c r="M27" s="11"/>
      <c r="N27" s="11"/>
      <c r="O27" s="11"/>
      <c r="P27" s="11"/>
      <c r="Q27" s="11"/>
      <c r="R27" s="11"/>
      <c r="S27" s="11"/>
      <c r="T27" s="49"/>
      <c r="U27" s="70">
        <f>[1]Laufkarte!T307</f>
        <v>6.0000000000000001E-3</v>
      </c>
      <c r="V27" s="71"/>
      <c r="W27" s="11" t="s">
        <v>40</v>
      </c>
      <c r="X27" s="11"/>
      <c r="Y27" s="11"/>
      <c r="Z27" s="11"/>
      <c r="AA27" s="11"/>
      <c r="AB27" s="11"/>
      <c r="AC27" s="12"/>
    </row>
    <row r="28" spans="1:29" x14ac:dyDescent="0.25">
      <c r="A28" s="43">
        <v>5</v>
      </c>
      <c r="B28" s="11" t="s">
        <v>44</v>
      </c>
      <c r="C28" s="11"/>
      <c r="D28" s="11"/>
      <c r="E28" s="11"/>
      <c r="F28" s="11"/>
      <c r="G28" s="70">
        <f>[1]Laufkarte!G308</f>
        <v>22.6</v>
      </c>
      <c r="H28" s="71"/>
      <c r="I28" s="11" t="s">
        <v>45</v>
      </c>
      <c r="J28" s="11"/>
      <c r="K28" s="11">
        <v>12</v>
      </c>
      <c r="L28" s="11" t="s">
        <v>46</v>
      </c>
      <c r="M28" s="11"/>
      <c r="N28" s="11"/>
      <c r="O28" s="11"/>
      <c r="P28" s="11"/>
      <c r="Q28" s="11"/>
      <c r="R28" s="11"/>
      <c r="S28" s="11"/>
      <c r="T28" s="11"/>
      <c r="U28" s="11"/>
      <c r="V28" s="11"/>
      <c r="W28" s="11"/>
      <c r="X28" s="11"/>
      <c r="Y28" s="11"/>
      <c r="Z28" s="11"/>
      <c r="AA28" s="11"/>
      <c r="AB28" s="11"/>
      <c r="AC28" s="12"/>
    </row>
    <row r="29" spans="1:29" x14ac:dyDescent="0.25">
      <c r="A29" s="43">
        <v>6</v>
      </c>
      <c r="B29" s="11" t="s">
        <v>47</v>
      </c>
      <c r="C29" s="11"/>
      <c r="D29" s="11"/>
      <c r="E29" s="11"/>
      <c r="F29" s="11"/>
      <c r="G29" s="70">
        <f>[1]Laufkarte!G309</f>
        <v>7.0000000000000007E-2</v>
      </c>
      <c r="H29" s="71"/>
      <c r="I29" s="11" t="s">
        <v>40</v>
      </c>
      <c r="J29" s="11"/>
      <c r="K29" s="11">
        <v>13</v>
      </c>
      <c r="L29" s="11" t="s">
        <v>48</v>
      </c>
      <c r="M29" s="11"/>
      <c r="N29" s="11"/>
      <c r="O29" s="11"/>
      <c r="P29" s="11"/>
      <c r="Q29" s="11"/>
      <c r="R29" s="11"/>
      <c r="S29" s="11"/>
      <c r="T29" s="49"/>
      <c r="U29" s="74">
        <f>[1]Laufkarte!T309</f>
        <v>1.0999999999999999E-2</v>
      </c>
      <c r="V29" s="75"/>
      <c r="W29" s="11" t="s">
        <v>40</v>
      </c>
      <c r="X29" s="11"/>
      <c r="Y29" s="11"/>
      <c r="Z29" s="11"/>
      <c r="AA29" s="11"/>
      <c r="AB29" s="11"/>
      <c r="AC29" s="12"/>
    </row>
    <row r="30" spans="1:29" x14ac:dyDescent="0.25">
      <c r="A30" s="43">
        <v>7</v>
      </c>
      <c r="B30" s="11" t="s">
        <v>49</v>
      </c>
      <c r="C30" s="11"/>
      <c r="D30" s="11"/>
      <c r="E30" s="11"/>
      <c r="F30" s="11"/>
      <c r="G30" s="70">
        <f>[1]Laufkarte!G310</f>
        <v>2E-3</v>
      </c>
      <c r="H30" s="71"/>
      <c r="I30" s="11" t="s">
        <v>40</v>
      </c>
      <c r="J30" s="11"/>
      <c r="K30" s="11">
        <v>14</v>
      </c>
      <c r="L30" s="11" t="s">
        <v>50</v>
      </c>
      <c r="M30" s="11"/>
      <c r="N30" s="11"/>
      <c r="O30" s="11"/>
      <c r="P30" s="11"/>
      <c r="Q30" s="11"/>
      <c r="R30" s="11"/>
      <c r="S30" s="11"/>
      <c r="T30" s="49"/>
      <c r="U30" s="74">
        <f>[1]Laufkarte!T310</f>
        <v>0.3</v>
      </c>
      <c r="V30" s="75"/>
      <c r="W30" s="50" t="s">
        <v>51</v>
      </c>
      <c r="X30" s="11"/>
      <c r="Y30" s="11"/>
      <c r="Z30" s="11"/>
      <c r="AA30" s="11"/>
      <c r="AB30" s="11"/>
      <c r="AC30" s="12"/>
    </row>
    <row r="31" spans="1:29" x14ac:dyDescent="0.25">
      <c r="A31" s="43">
        <v>8</v>
      </c>
      <c r="B31" s="11" t="s">
        <v>52</v>
      </c>
      <c r="C31" s="11"/>
      <c r="D31" s="11"/>
      <c r="E31" s="11"/>
      <c r="F31" s="11"/>
      <c r="G31" s="70">
        <f>[1]Laufkarte!G311</f>
        <v>1E-3</v>
      </c>
      <c r="H31" s="71"/>
      <c r="I31" s="11" t="s">
        <v>40</v>
      </c>
      <c r="J31" s="11"/>
      <c r="K31" s="11">
        <v>15</v>
      </c>
      <c r="L31" s="11" t="s">
        <v>53</v>
      </c>
      <c r="M31" s="11"/>
      <c r="N31" s="11"/>
      <c r="O31" s="11"/>
      <c r="P31" s="11"/>
      <c r="Q31" s="11"/>
      <c r="R31" s="11"/>
      <c r="S31" s="11"/>
      <c r="T31" s="49"/>
      <c r="U31" s="74">
        <f>[1]Laufkarte!T311</f>
        <v>800</v>
      </c>
      <c r="V31" s="75"/>
      <c r="W31" s="50" t="s">
        <v>54</v>
      </c>
      <c r="X31" s="11"/>
      <c r="Y31" s="11"/>
      <c r="Z31" s="11"/>
      <c r="AA31" s="11"/>
      <c r="AB31" s="11"/>
      <c r="AC31" s="12"/>
    </row>
    <row r="32" spans="1:29" x14ac:dyDescent="0.25">
      <c r="A32" s="43">
        <v>9</v>
      </c>
      <c r="B32" s="29" t="s">
        <v>55</v>
      </c>
      <c r="C32" s="11"/>
      <c r="D32" s="11"/>
      <c r="E32" s="11"/>
      <c r="F32" s="11"/>
      <c r="G32" s="70">
        <f>[1]Laufkarte!G312</f>
        <v>1E-3</v>
      </c>
      <c r="H32" s="71"/>
      <c r="I32" s="11" t="s">
        <v>40</v>
      </c>
      <c r="J32" s="11"/>
      <c r="K32" s="11">
        <v>16</v>
      </c>
      <c r="L32" s="11"/>
      <c r="M32" s="11"/>
      <c r="N32" s="11"/>
      <c r="O32" s="50"/>
      <c r="P32" s="70">
        <f>[1]Laufkarte!P312</f>
        <v>588</v>
      </c>
      <c r="Q32" s="71"/>
      <c r="R32" s="50" t="s">
        <v>51</v>
      </c>
      <c r="S32" s="11">
        <v>17</v>
      </c>
      <c r="T32" s="11"/>
      <c r="U32" s="11"/>
      <c r="V32" s="11"/>
      <c r="W32" s="11"/>
      <c r="X32" s="70">
        <f>[1]Laufkarte!X312</f>
        <v>0</v>
      </c>
      <c r="Y32" s="71"/>
      <c r="Z32" s="50" t="s">
        <v>51</v>
      </c>
      <c r="AA32" s="11"/>
      <c r="AB32" s="11"/>
      <c r="AC32" s="12"/>
    </row>
    <row r="33" spans="1:29" x14ac:dyDescent="0.25">
      <c r="A33" s="39"/>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1"/>
    </row>
    <row r="34" spans="1:29" ht="18.75" x14ac:dyDescent="0.3">
      <c r="A34" s="43"/>
      <c r="B34" s="11"/>
      <c r="C34" s="11"/>
      <c r="D34" s="11"/>
      <c r="E34" s="11"/>
      <c r="F34" s="11"/>
      <c r="G34" s="11"/>
      <c r="H34" s="11"/>
      <c r="I34" s="11"/>
      <c r="J34" s="11"/>
      <c r="K34" s="76" t="s">
        <v>56</v>
      </c>
      <c r="L34" s="76"/>
      <c r="M34" s="76"/>
      <c r="N34" s="76"/>
      <c r="O34" s="76"/>
      <c r="P34" s="76"/>
      <c r="Q34" s="76"/>
      <c r="R34" s="11"/>
      <c r="S34" s="11"/>
      <c r="T34" s="11"/>
      <c r="U34" s="11"/>
      <c r="V34" s="11"/>
      <c r="W34" s="11"/>
      <c r="X34" s="11"/>
      <c r="Y34" s="11"/>
      <c r="Z34" s="11"/>
      <c r="AA34" s="11"/>
      <c r="AB34" s="11"/>
      <c r="AC34" s="12"/>
    </row>
    <row r="35" spans="1:29" x14ac:dyDescent="0.25">
      <c r="A35" s="43" t="s">
        <v>57</v>
      </c>
      <c r="B35" s="11"/>
      <c r="C35" s="11"/>
      <c r="D35" s="11"/>
      <c r="E35" s="11"/>
      <c r="F35" s="11"/>
      <c r="G35" s="11"/>
      <c r="H35" s="11"/>
      <c r="I35" s="11"/>
      <c r="J35" s="11"/>
      <c r="K35" s="11"/>
      <c r="L35" s="11"/>
      <c r="M35" s="51"/>
      <c r="N35" s="51"/>
      <c r="O35" s="52" t="str">
        <f>[1]Laufkarte!O293</f>
        <v>X</v>
      </c>
      <c r="P35" s="51" t="s">
        <v>58</v>
      </c>
      <c r="Q35" s="53"/>
      <c r="R35" s="51" t="s">
        <v>59</v>
      </c>
      <c r="S35" s="11"/>
      <c r="T35" s="11"/>
      <c r="U35" s="11" t="s">
        <v>60</v>
      </c>
      <c r="V35" s="11"/>
      <c r="W35" s="11"/>
      <c r="X35" s="11"/>
      <c r="Y35" s="11"/>
      <c r="Z35" s="54">
        <f>[1]Laufkarte!Z293</f>
        <v>26</v>
      </c>
      <c r="AA35" s="55" t="s">
        <v>61</v>
      </c>
      <c r="AB35" s="11"/>
      <c r="AC35" s="12"/>
    </row>
    <row r="36" spans="1:29" x14ac:dyDescent="0.25">
      <c r="A36" s="43"/>
      <c r="B36" s="11" t="s">
        <v>62</v>
      </c>
      <c r="C36" s="11"/>
      <c r="D36" s="11"/>
      <c r="E36" s="11"/>
      <c r="F36" s="11"/>
      <c r="G36" s="11"/>
      <c r="H36" s="11"/>
      <c r="I36" s="11"/>
      <c r="J36" s="11"/>
      <c r="K36" s="11" t="s">
        <v>63</v>
      </c>
      <c r="L36" s="11"/>
      <c r="M36" s="65">
        <f>[1]Laufkarte!N294</f>
        <v>2.1</v>
      </c>
      <c r="N36" s="66"/>
      <c r="O36" s="11" t="s">
        <v>64</v>
      </c>
      <c r="P36" s="11"/>
      <c r="Q36" s="11"/>
      <c r="R36" s="11" t="s">
        <v>65</v>
      </c>
      <c r="S36" s="11"/>
      <c r="T36" s="70">
        <f>[1]Laufkarte!T294</f>
        <v>2.4</v>
      </c>
      <c r="U36" s="71"/>
      <c r="V36" s="11" t="s">
        <v>64</v>
      </c>
      <c r="W36" s="11"/>
      <c r="X36" s="11" t="s">
        <v>66</v>
      </c>
      <c r="Y36" s="11"/>
      <c r="Z36" s="11"/>
      <c r="AA36" s="72">
        <f>[1]Laufkarte!AA294</f>
        <v>18000</v>
      </c>
      <c r="AB36" s="73"/>
      <c r="AC36" s="12"/>
    </row>
    <row r="37" spans="1:29" x14ac:dyDescent="0.25">
      <c r="A37" s="43"/>
      <c r="B37" s="11" t="s">
        <v>67</v>
      </c>
      <c r="C37" s="11"/>
      <c r="D37" s="11"/>
      <c r="E37" s="11"/>
      <c r="F37" s="11"/>
      <c r="G37" s="11"/>
      <c r="H37" s="11"/>
      <c r="I37" s="11"/>
      <c r="J37" s="11"/>
      <c r="K37" s="11" t="s">
        <v>63</v>
      </c>
      <c r="L37" s="11"/>
      <c r="M37" s="65">
        <f>[1]Laufkarte!N295</f>
        <v>0.4</v>
      </c>
      <c r="N37" s="66"/>
      <c r="O37" s="11" t="s">
        <v>64</v>
      </c>
      <c r="P37" s="11"/>
      <c r="Q37" s="11"/>
      <c r="R37" s="11" t="s">
        <v>65</v>
      </c>
      <c r="S37" s="11"/>
      <c r="T37" s="70">
        <f>[1]Laufkarte!T295</f>
        <v>0.45</v>
      </c>
      <c r="U37" s="71"/>
      <c r="V37" s="11" t="s">
        <v>64</v>
      </c>
      <c r="W37" s="11"/>
      <c r="X37" s="11" t="s">
        <v>66</v>
      </c>
      <c r="Y37" s="11"/>
      <c r="Z37" s="11"/>
      <c r="AA37" s="72">
        <f>[1]Laufkarte!AA295</f>
        <v>18000</v>
      </c>
      <c r="AB37" s="73"/>
      <c r="AC37" s="12"/>
    </row>
    <row r="38" spans="1:29" x14ac:dyDescent="0.25">
      <c r="A38" s="43"/>
      <c r="B38" s="11" t="s">
        <v>68</v>
      </c>
      <c r="C38" s="11"/>
      <c r="D38" s="11"/>
      <c r="E38" s="11"/>
      <c r="F38" s="11"/>
      <c r="G38" s="11"/>
      <c r="H38" s="11"/>
      <c r="I38" s="11"/>
      <c r="J38" s="11"/>
      <c r="K38" s="11" t="s">
        <v>63</v>
      </c>
      <c r="L38" s="11"/>
      <c r="M38" s="54">
        <f>[1]Laufkarte!M296</f>
        <v>26</v>
      </c>
      <c r="N38" s="55" t="s">
        <v>61</v>
      </c>
      <c r="O38" s="11"/>
      <c r="P38" s="11"/>
      <c r="Q38" s="56"/>
      <c r="R38" s="11" t="s">
        <v>65</v>
      </c>
      <c r="S38" s="11"/>
      <c r="T38" s="54">
        <f>[1]Laufkarte!Q296</f>
        <v>25</v>
      </c>
      <c r="U38" s="55" t="s">
        <v>61</v>
      </c>
      <c r="V38" s="55"/>
      <c r="W38" s="11"/>
      <c r="X38" s="11"/>
      <c r="Y38" s="46" t="s">
        <v>29</v>
      </c>
      <c r="Z38" s="46"/>
      <c r="AA38" s="54">
        <f>[1]Laufkarte!U296</f>
        <v>25</v>
      </c>
      <c r="AB38" s="55" t="s">
        <v>61</v>
      </c>
      <c r="AC38" s="12"/>
    </row>
    <row r="39" spans="1:29" x14ac:dyDescent="0.25">
      <c r="A39" s="43"/>
      <c r="B39" s="11" t="s">
        <v>69</v>
      </c>
      <c r="C39" s="11"/>
      <c r="D39" s="11"/>
      <c r="E39" s="11"/>
      <c r="F39" s="11"/>
      <c r="G39" s="11"/>
      <c r="H39" s="11"/>
      <c r="I39" s="11"/>
      <c r="J39" s="11"/>
      <c r="K39" s="11" t="s">
        <v>63</v>
      </c>
      <c r="L39" s="11"/>
      <c r="M39" s="54">
        <f>[1]Laufkarte!M297</f>
        <v>26</v>
      </c>
      <c r="N39" s="55" t="s">
        <v>61</v>
      </c>
      <c r="O39" s="11"/>
      <c r="P39" s="11"/>
      <c r="Q39" s="56"/>
      <c r="R39" s="11" t="s">
        <v>65</v>
      </c>
      <c r="S39" s="11"/>
      <c r="T39" s="54">
        <f>[1]Laufkarte!Q297</f>
        <v>25</v>
      </c>
      <c r="U39" s="55" t="s">
        <v>61</v>
      </c>
      <c r="V39" s="55"/>
      <c r="W39" s="11"/>
      <c r="X39" s="11"/>
      <c r="Y39" s="46" t="s">
        <v>29</v>
      </c>
      <c r="Z39" s="46"/>
      <c r="AA39" s="54">
        <f>[1]Laufkarte!U297</f>
        <v>25</v>
      </c>
      <c r="AB39" s="55" t="s">
        <v>61</v>
      </c>
      <c r="AC39" s="12"/>
    </row>
    <row r="40" spans="1:29" x14ac:dyDescent="0.25">
      <c r="A40" s="43"/>
      <c r="B40" s="11" t="s">
        <v>70</v>
      </c>
      <c r="C40" s="11"/>
      <c r="D40" s="11"/>
      <c r="E40" s="11"/>
      <c r="F40" s="11"/>
      <c r="G40" s="11"/>
      <c r="H40" s="11"/>
      <c r="I40" s="11"/>
      <c r="J40" s="11"/>
      <c r="K40" s="11" t="s">
        <v>63</v>
      </c>
      <c r="L40" s="11"/>
      <c r="M40" s="57">
        <f>[1]Laufkarte!M298</f>
        <v>2.8</v>
      </c>
      <c r="N40" s="11"/>
      <c r="O40" s="11"/>
      <c r="P40" s="11"/>
      <c r="Q40" s="58"/>
      <c r="R40" s="11" t="s">
        <v>65</v>
      </c>
      <c r="S40" s="11"/>
      <c r="T40" s="57">
        <f>[1]Laufkarte!Q298</f>
        <v>1.4</v>
      </c>
      <c r="U40" s="11"/>
      <c r="V40" s="11"/>
      <c r="W40" s="11"/>
      <c r="X40" s="11"/>
      <c r="Y40" s="11"/>
      <c r="Z40" s="11"/>
      <c r="AA40" s="11"/>
      <c r="AB40" s="11"/>
      <c r="AC40" s="12"/>
    </row>
    <row r="41" spans="1:29" x14ac:dyDescent="0.25">
      <c r="A41" s="43"/>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2"/>
    </row>
    <row r="42" spans="1:29" x14ac:dyDescent="0.25">
      <c r="A42" s="43" t="s">
        <v>71</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2"/>
    </row>
    <row r="43" spans="1:29" x14ac:dyDescent="0.25">
      <c r="A43" s="43" t="s">
        <v>72</v>
      </c>
      <c r="B43" s="11"/>
      <c r="C43" s="11"/>
      <c r="D43" s="11"/>
      <c r="E43" s="11"/>
      <c r="F43" s="11"/>
      <c r="G43" s="11"/>
      <c r="H43" s="11"/>
      <c r="I43" s="11"/>
      <c r="J43" s="11"/>
      <c r="K43" s="11"/>
      <c r="L43" s="11"/>
      <c r="M43" s="11"/>
      <c r="N43" s="11"/>
      <c r="O43" s="11"/>
      <c r="P43" s="11" t="s">
        <v>63</v>
      </c>
      <c r="Q43" s="11"/>
      <c r="R43" s="11"/>
      <c r="S43" s="65">
        <f>[1]Laufkarte!S301</f>
        <v>0.4</v>
      </c>
      <c r="T43" s="66"/>
      <c r="U43" s="11" t="s">
        <v>64</v>
      </c>
      <c r="V43" s="11"/>
      <c r="W43" s="11" t="s">
        <v>65</v>
      </c>
      <c r="X43" s="11"/>
      <c r="Y43" s="65">
        <f>[1]Laufkarte!Y301</f>
        <v>0.45</v>
      </c>
      <c r="Z43" s="66"/>
      <c r="AA43" s="11" t="s">
        <v>64</v>
      </c>
      <c r="AB43" s="11"/>
      <c r="AC43" s="12"/>
    </row>
    <row r="44" spans="1:29" x14ac:dyDescent="0.25">
      <c r="A44" s="59"/>
      <c r="AC44" s="60"/>
    </row>
    <row r="45" spans="1:29" x14ac:dyDescent="0.25">
      <c r="A45" s="59"/>
      <c r="B45" s="61" t="s">
        <v>73</v>
      </c>
      <c r="C45" s="61"/>
      <c r="D45" s="61"/>
      <c r="E45" s="61"/>
      <c r="F45" s="61"/>
      <c r="G45" s="61"/>
      <c r="H45" s="61"/>
      <c r="I45" s="61"/>
      <c r="R45" s="61" t="s">
        <v>74</v>
      </c>
      <c r="S45" s="61"/>
      <c r="T45" s="61"/>
      <c r="U45" s="61"/>
      <c r="V45" s="61"/>
      <c r="W45" s="61"/>
      <c r="X45" s="61"/>
      <c r="Y45" s="61"/>
      <c r="Z45" s="61"/>
      <c r="AA45" s="61"/>
      <c r="AB45" s="61"/>
      <c r="AC45" s="60"/>
    </row>
    <row r="46" spans="1:29" x14ac:dyDescent="0.25">
      <c r="A46" s="59"/>
      <c r="AC46" s="60"/>
    </row>
    <row r="47" spans="1:29" x14ac:dyDescent="0.25">
      <c r="A47" s="59"/>
      <c r="AC47" s="60"/>
    </row>
    <row r="48" spans="1:29" x14ac:dyDescent="0.25">
      <c r="A48" s="67"/>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9"/>
    </row>
    <row r="49" spans="1:29" x14ac:dyDescent="0.25">
      <c r="A49" s="67"/>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9"/>
    </row>
    <row r="50" spans="1:29" x14ac:dyDescent="0.25">
      <c r="A50" s="67"/>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9"/>
    </row>
    <row r="51" spans="1:29" x14ac:dyDescent="0.25">
      <c r="A51" s="67"/>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9"/>
    </row>
    <row r="52" spans="1:29" ht="15.75" thickBot="1" x14ac:dyDescent="0.3">
      <c r="A52" s="62"/>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4"/>
    </row>
  </sheetData>
  <mergeCells count="53">
    <mergeCell ref="A2:D2"/>
    <mergeCell ref="E2:I2"/>
    <mergeCell ref="W7:AB7"/>
    <mergeCell ref="E8:N8"/>
    <mergeCell ref="E9:N9"/>
    <mergeCell ref="R9:U9"/>
    <mergeCell ref="Y9:AB9"/>
    <mergeCell ref="C10:J10"/>
    <mergeCell ref="S10:AB10"/>
    <mergeCell ref="C11:J11"/>
    <mergeCell ref="P11:AB11"/>
    <mergeCell ref="F13:M13"/>
    <mergeCell ref="R13:Y13"/>
    <mergeCell ref="Z20:AC20"/>
    <mergeCell ref="F14:M14"/>
    <mergeCell ref="R14:Y14"/>
    <mergeCell ref="F15:M15"/>
    <mergeCell ref="R15:T15"/>
    <mergeCell ref="F17:M17"/>
    <mergeCell ref="S17:Y17"/>
    <mergeCell ref="F18:M18"/>
    <mergeCell ref="S18:Y18"/>
    <mergeCell ref="F19:M19"/>
    <mergeCell ref="S19:U19"/>
    <mergeCell ref="F20:H20"/>
    <mergeCell ref="F21:I21"/>
    <mergeCell ref="O21:Q21"/>
    <mergeCell ref="S21:W21"/>
    <mergeCell ref="X21:Z21"/>
    <mergeCell ref="G26:H26"/>
    <mergeCell ref="U26:V26"/>
    <mergeCell ref="K34:Q34"/>
    <mergeCell ref="G27:H27"/>
    <mergeCell ref="U27:V27"/>
    <mergeCell ref="G28:H28"/>
    <mergeCell ref="G29:H29"/>
    <mergeCell ref="U29:V29"/>
    <mergeCell ref="G30:H30"/>
    <mergeCell ref="U30:V30"/>
    <mergeCell ref="G31:H31"/>
    <mergeCell ref="U31:V31"/>
    <mergeCell ref="G32:H32"/>
    <mergeCell ref="P32:Q32"/>
    <mergeCell ref="X32:Y32"/>
    <mergeCell ref="S43:T43"/>
    <mergeCell ref="Y43:Z43"/>
    <mergeCell ref="A48:AC51"/>
    <mergeCell ref="M36:N36"/>
    <mergeCell ref="T36:U36"/>
    <mergeCell ref="AA36:AB36"/>
    <mergeCell ref="M37:N37"/>
    <mergeCell ref="T37:U37"/>
    <mergeCell ref="AA37:AB37"/>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Drop Down 1">
              <controlPr locked="0" defaultSize="0" autoLine="0" autoPict="0">
                <anchor moveWithCells="1">
                  <from>
                    <xdr:col>19</xdr:col>
                    <xdr:colOff>0</xdr:colOff>
                    <xdr:row>31</xdr:row>
                    <xdr:rowOff>9525</xdr:rowOff>
                  </from>
                  <to>
                    <xdr:col>22</xdr:col>
                    <xdr:colOff>19050</xdr:colOff>
                    <xdr:row>31</xdr:row>
                    <xdr:rowOff>161925</xdr:rowOff>
                  </to>
                </anchor>
              </controlPr>
            </control>
          </mc:Choice>
        </mc:AlternateContent>
        <mc:AlternateContent xmlns:mc="http://schemas.openxmlformats.org/markup-compatibility/2006">
          <mc:Choice Requires="x14">
            <control shapeId="3074" r:id="rId4" name="Drop Down 2">
              <controlPr locked="0" defaultSize="0" autoLine="0" autoPict="0">
                <anchor moveWithCells="1">
                  <from>
                    <xdr:col>11</xdr:col>
                    <xdr:colOff>9525</xdr:colOff>
                    <xdr:row>31</xdr:row>
                    <xdr:rowOff>9525</xdr:rowOff>
                  </from>
                  <to>
                    <xdr:col>14</xdr:col>
                    <xdr:colOff>28575</xdr:colOff>
                    <xdr:row>31</xdr:row>
                    <xdr:rowOff>161925</xdr:rowOff>
                  </to>
                </anchor>
              </controlPr>
            </control>
          </mc:Choice>
        </mc:AlternateContent>
        <mc:AlternateContent xmlns:mc="http://schemas.openxmlformats.org/markup-compatibility/2006">
          <mc:Choice Requires="x14">
            <control shapeId="3075" r:id="rId5" name="Drop Down 3">
              <controlPr locked="0" defaultSize="0" autoLine="0" autoPict="0">
                <anchor moveWithCells="1">
                  <from>
                    <xdr:col>20</xdr:col>
                    <xdr:colOff>0</xdr:colOff>
                    <xdr:row>27</xdr:row>
                    <xdr:rowOff>19050</xdr:rowOff>
                  </from>
                  <to>
                    <xdr:col>23</xdr:col>
                    <xdr:colOff>19050</xdr:colOff>
                    <xdr:row>27</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09332319B47847B1B2FF7D4909886B" ma:contentTypeVersion="18" ma:contentTypeDescription="Create a new document." ma:contentTypeScope="" ma:versionID="23799359ce79096b30ca88a791ce4592">
  <xsd:schema xmlns:xsd="http://www.w3.org/2001/XMLSchema" xmlns:xs="http://www.w3.org/2001/XMLSchema" xmlns:p="http://schemas.microsoft.com/office/2006/metadata/properties" xmlns:ns2="02d7775c-f3c2-47fb-8146-088d292579f6" xmlns:ns3="c78f0bab-f4a5-4655-bddc-6ec0145b8b34" targetNamespace="http://schemas.microsoft.com/office/2006/metadata/properties" ma:root="true" ma:fieldsID="566143c4e33bd19b89bd9e187ad53fe2" ns2:_="" ns3:_="">
    <xsd:import namespace="02d7775c-f3c2-47fb-8146-088d292579f6"/>
    <xsd:import namespace="c78f0bab-f4a5-4655-bddc-6ec0145b8b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d7775c-f3c2-47fb-8146-088d292579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d1f2ad-e1f9-4e9f-ac27-0729160244c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8f0bab-f4a5-4655-bddc-6ec0145b8b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77f5940-dde9-4995-b8af-18d4fa07a1fe}" ma:internalName="TaxCatchAll" ma:showField="CatchAllData" ma:web="c78f0bab-f4a5-4655-bddc-6ec0145b8b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d7775c-f3c2-47fb-8146-088d292579f6">
      <Terms xmlns="http://schemas.microsoft.com/office/infopath/2007/PartnerControls"/>
    </lcf76f155ced4ddcb4097134ff3c332f>
    <TaxCatchAll xmlns="c78f0bab-f4a5-4655-bddc-6ec0145b8b34" xsi:nil="true"/>
  </documentManagement>
</p:properties>
</file>

<file path=customXml/itemProps1.xml><?xml version="1.0" encoding="utf-8"?>
<ds:datastoreItem xmlns:ds="http://schemas.openxmlformats.org/officeDocument/2006/customXml" ds:itemID="{902BB745-CCCA-44F9-9643-906AAB5D5692}"/>
</file>

<file path=customXml/itemProps2.xml><?xml version="1.0" encoding="utf-8"?>
<ds:datastoreItem xmlns:ds="http://schemas.openxmlformats.org/officeDocument/2006/customXml" ds:itemID="{4120F7DA-E878-4F01-9D7E-63155160CD1E}"/>
</file>

<file path=customXml/itemProps3.xml><?xml version="1.0" encoding="utf-8"?>
<ds:datastoreItem xmlns:ds="http://schemas.openxmlformats.org/officeDocument/2006/customXml" ds:itemID="{E9E940C7-FB12-4DDC-9FE1-B45A8604ABA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Spindelpass SPN</vt:lpstr>
      <vt:lpstr>Preise</vt:lpstr>
      <vt:lpstr>Abnahme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Raffaele Olisterno</dc:creator>
  <cp:lastModifiedBy>Backoffice01</cp:lastModifiedBy>
  <dcterms:created xsi:type="dcterms:W3CDTF">2025-02-14T07:28:11Z</dcterms:created>
  <dcterms:modified xsi:type="dcterms:W3CDTF">2026-02-13T09:31:14Z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0x010100EA09332319B47847B1B2FF7D4909886B</vt:lpwstr>
  </property>
</Properties>
</file>